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krones.sharepoint.com/sites/CRD-Sustainability/Shared Documents/General/04_Controlling/08_Sustainable_Finance/"/>
    </mc:Choice>
  </mc:AlternateContent>
  <xr:revisionPtr revIDLastSave="202" documentId="8_{0C377325-49EB-4978-A3E3-A743F2CCA77D}" xr6:coauthVersionLast="47" xr6:coauthVersionMax="47" xr10:uidLastSave="{A41570E9-DB52-4826-9D2A-5049F31E0B52}"/>
  <bookViews>
    <workbookView xWindow="-108" yWindow="-108" windowWidth="23256" windowHeight="12456" firstSheet="1" activeTab="1" xr2:uid="{2E1A71CF-B8A5-49CC-A4E4-EBCC0EE5837F}"/>
  </bookViews>
  <sheets>
    <sheet name="Disclaimer" sheetId="5" r:id="rId1"/>
    <sheet name="Sheet1"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H13" i="4"/>
  <c r="C51" i="4"/>
  <c r="C30" i="4"/>
  <c r="D30" i="4"/>
  <c r="E30" i="4"/>
  <c r="G30" i="4"/>
  <c r="H30" i="4"/>
  <c r="I30" i="4"/>
  <c r="J30" i="4"/>
  <c r="K30" i="4"/>
  <c r="D51" i="4"/>
  <c r="E51" i="4"/>
  <c r="G51" i="4"/>
  <c r="H51" i="4"/>
  <c r="I51" i="4"/>
  <c r="K51" i="4"/>
</calcChain>
</file>

<file path=xl/sharedStrings.xml><?xml version="1.0" encoding="utf-8"?>
<sst xmlns="http://schemas.openxmlformats.org/spreadsheetml/2006/main" count="303" uniqueCount="202">
  <si>
    <t>Disclaimer</t>
  </si>
  <si>
    <t>The attached document is for the benefit of transparency with regards to the Principle Adverse Impacts statement as part of the Sustainable Finance Disclosure Regulations. It compiles and provides evidence to already publicly available information. If post publication any of the source links no longer work, because of website changes or updates, please contact us to be provided an updated link. 
The documents linked sometimes describe plans and endeavours that have not yet been achieved. Structured plans are an essential tool for working towards a target and achieving progress. But naturally they cannot predict the future. Our world and our knowledge of it are continually changing. This is why we must remain open to new paths that appear along the way. At the time of publication, all facts and figures, presented are true to the best of our knowledge, and form the basis for our goals and projected business and environmental outcomes and expectations. Significant changes with regards to economics, energy, supply chain, or any other area relevant to our business practices may impact business development. We may recognise that not every detail will go according to plan, and what we need to change and adjust certain goals to reach our targets nonetheless.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</si>
  <si>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Adverse sustainability impact</t>
  </si>
  <si>
    <t>SFDR wording for adverse sustainability indicators (qualititative or quantitative)</t>
  </si>
  <si>
    <t>(Quanitative) metric for VW</t>
  </si>
  <si>
    <t xml:space="preserve">Climate and other environmental related indicators </t>
  </si>
  <si>
    <t>Disclosure, Indicators and Supporting Documentation</t>
  </si>
  <si>
    <t>Metric</t>
  </si>
  <si>
    <t>Disclosed
E = Explicit
I = Implicit 
N = No</t>
  </si>
  <si>
    <t>Krones quantitative Performance (FY2022)</t>
  </si>
  <si>
    <t>Reporting metric</t>
  </si>
  <si>
    <t>Reference</t>
  </si>
  <si>
    <t>Summary</t>
  </si>
  <si>
    <t>Greenhouse 
gas emissions</t>
  </si>
  <si>
    <t>GHG emissions</t>
  </si>
  <si>
    <t>Scope 1 GHG Emissions</t>
  </si>
  <si>
    <t>E</t>
  </si>
  <si>
    <r>
      <t xml:space="preserve"> tCO</t>
    </r>
    <r>
      <rPr>
        <vertAlign val="subscript"/>
        <sz val="11"/>
        <color rgb="FF232323"/>
        <rFont val="Noto Sans"/>
        <family val="2"/>
        <charset val="1"/>
      </rPr>
      <t>2</t>
    </r>
    <r>
      <rPr>
        <sz val="11"/>
        <color rgb="FF232323"/>
        <rFont val="Noto Sans"/>
        <family val="2"/>
        <charset val="1"/>
      </rPr>
      <t>e</t>
    </r>
  </si>
  <si>
    <t>Scope 2 GHG Emissions 
(market based)</t>
  </si>
  <si>
    <t>Scope 3 GHG Emissions</t>
  </si>
  <si>
    <t>Total GHG Emissions</t>
  </si>
  <si>
    <t>04</t>
  </si>
  <si>
    <t>Exposure to companies 
active in the fossil fuel sector</t>
  </si>
  <si>
    <t>Active in fossil fuel 
sector? (y/n)</t>
  </si>
  <si>
    <t>No</t>
  </si>
  <si>
    <t>y/n</t>
  </si>
  <si>
    <t>05</t>
  </si>
  <si>
    <t>Share of non-renewable 
energy consumption and production</t>
  </si>
  <si>
    <t>% of non-renewable energy consumption &amp; production 
(of total energy consumption)</t>
  </si>
  <si>
    <t>I</t>
  </si>
  <si>
    <t>%</t>
  </si>
  <si>
    <t>06</t>
  </si>
  <si>
    <t>Energy consumption intensity per high impact climate sector</t>
  </si>
  <si>
    <t>Energy consumption in GWh 
per million EUR of revenue</t>
  </si>
  <si>
    <t>173,3 GWh per 
4209 m EUR of revenue = 0,041</t>
  </si>
  <si>
    <t xml:space="preserve">Intensity </t>
  </si>
  <si>
    <t>07</t>
  </si>
  <si>
    <t>Biodiversity</t>
  </si>
  <si>
    <t>Activites negatively affecting biodiversity sensitive areas</t>
  </si>
  <si>
    <t>Site/operations located in or near to biodiversity-sensitive areas where activities 
negatively affect those 
areas? (y/n)</t>
  </si>
  <si>
    <t>08</t>
  </si>
  <si>
    <t>Water</t>
  </si>
  <si>
    <t>Emissions to water</t>
  </si>
  <si>
    <t>Tonnes of emissions to water</t>
  </si>
  <si>
    <t>metric tons</t>
  </si>
  <si>
    <t>09</t>
  </si>
  <si>
    <t>Waste</t>
  </si>
  <si>
    <t>Hazardous waste and 
radioactive waste ratio</t>
  </si>
  <si>
    <t>Tonnes of hazardous 
and radioactive waste</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</si>
  <si>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</si>
  <si>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</si>
  <si>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</si>
  <si>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</si>
  <si>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11</t>
  </si>
  <si>
    <t>Lack of processes and 
compliance mechanisms to monitor compliance with UN Global Compact principles 
and OECD Guidelines for 
Multinational Enterprises</t>
  </si>
  <si>
    <t>Policies to monitor 
compliance with UNGC principles or OECD 
Guidelines? (y/n)</t>
  </si>
  <si>
    <t>Yes</t>
  </si>
  <si>
    <t>Krones Group Code 
of Conduct</t>
  </si>
  <si>
    <t>The guidelines of our duty of care with regard to human rights are formed by the UN Global Compact, the International Labour Organization (ILO), the OECD guidelines and the Base Code of the Ethical Trading Initiative (ETI). With the help of the krones Supplier Code, we also ensure these principles on the part of our suppliers.</t>
  </si>
  <si>
    <t>12</t>
  </si>
  <si>
    <t>Undadjusted gender pay gap</t>
  </si>
  <si>
    <t>Gender pay gap</t>
  </si>
  <si>
    <t>Ratio</t>
  </si>
  <si>
    <t>13</t>
  </si>
  <si>
    <t>Board gender diversity</t>
  </si>
  <si>
    <t>% of female board 
members</t>
  </si>
  <si>
    <t>Percent</t>
  </si>
  <si>
    <t>14</t>
  </si>
  <si>
    <t>Exposure to controversial
weapons (anti-personnel 
mines, cluster munitions, chemical weapons and 
biological weapons)</t>
  </si>
  <si>
    <t>Involved in controversial weapons? (y/n)</t>
  </si>
  <si>
    <t>Disclosure, Indicators, and Supporting Documentation</t>
  </si>
  <si>
    <t>19</t>
  </si>
  <si>
    <t>Emissions</t>
  </si>
  <si>
    <t>Emissions of inorganic pollutants</t>
  </si>
  <si>
    <t>Tonnes of inorganic 
pollutants</t>
  </si>
  <si>
    <t>N/A</t>
  </si>
  <si>
    <t>20</t>
  </si>
  <si>
    <t>Emissions of air pollutants</t>
  </si>
  <si>
    <t>Tonnes of air pollutants</t>
  </si>
  <si>
    <t>21</t>
  </si>
  <si>
    <t>Emissions of ozone-depleting substances</t>
  </si>
  <si>
    <t>Tonnes of ozone-depleting substances</t>
  </si>
  <si>
    <t>22</t>
  </si>
  <si>
    <t>Investments in comapnies without carbon emission reduction initiatives</t>
  </si>
  <si>
    <t>Carbon emission reduction initiatives in line with Paris agreement (y/n)?</t>
  </si>
  <si>
    <t>SBTi Certificate</t>
  </si>
  <si>
    <t>Our commitiment can be shown by our Krones 
Climate Strategy. It is consitently conformant 
with the 1.5 degree celcius initiative of the Paris Agreement and stipulates ambitious reduction figures for the entire Group.</t>
  </si>
  <si>
    <t>23</t>
  </si>
  <si>
    <t>Energy 
Performance</t>
  </si>
  <si>
    <t>Breakdown of energy consumption by type of non-renewable sources of energy</t>
  </si>
  <si>
    <t>Share of non-renewable 
sources by type (% of gas, 
% of coal, etc.)</t>
  </si>
  <si>
    <t>N</t>
  </si>
  <si>
    <t>24</t>
  </si>
  <si>
    <t>Water, waste
and material emissions</t>
  </si>
  <si>
    <t>Water usage and recycling</t>
  </si>
  <si>
    <t>Average amount of water consumed (in cubic meters)</t>
  </si>
  <si>
    <t>cubic metres</t>
  </si>
  <si>
    <t>Weighted average 
percentage of water 
recycled and reused</t>
  </si>
  <si>
    <t>25</t>
  </si>
  <si>
    <t>Investments in companies without water management policies</t>
  </si>
  <si>
    <t>Water management 
policy (y/n)?</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</si>
  <si>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</si>
  <si>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</si>
  <si>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</si>
  <si>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</si>
  <si>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</si>
  <si>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</si>
  <si>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</si>
  <si>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</si>
  <si>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</si>
  <si>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29</t>
  </si>
  <si>
    <t>Investments in companies without sustainable land/agriculture practices</t>
  </si>
  <si>
    <t>Sustainable land/agriculture practices or policies? (y/n)</t>
  </si>
  <si>
    <t>[30]</t>
  </si>
  <si>
    <t>Investments in companies without sustainable oceans/
sea practices</t>
  </si>
  <si>
    <t>Sustainable oceans/seas practicies or policies? (y/n)</t>
  </si>
  <si>
    <t>31</t>
  </si>
  <si>
    <t>Non-recycled waste ratio</t>
  </si>
  <si>
    <t>Tonnes of non-recycled 
waste generated</t>
  </si>
  <si>
    <t>32</t>
  </si>
  <si>
    <t>Natual species and 
protected areas</t>
  </si>
  <si>
    <t>1. Do operations affect threatened species? (y/n)</t>
  </si>
  <si>
    <t>2. Biodiversity protection 
policy? (y/n)</t>
  </si>
  <si>
    <t>33</t>
  </si>
  <si>
    <t>Deforestation</t>
  </si>
  <si>
    <t>Deforestation policy? (y/n)</t>
  </si>
  <si>
    <t>34</t>
  </si>
  <si>
    <t>Share of securities not issued under Union legislation on environmentally sustainable bonds</t>
  </si>
  <si>
    <t>List European Green Bonds</t>
  </si>
  <si>
    <t>Indicators for social and employee, respect for human rights, 
anti-corruption and anti-bribery matters</t>
  </si>
  <si>
    <t>Investments in companies without workplace accident prevention policies</t>
  </si>
  <si>
    <t>Workplace accident 
prevention policy? (y/n)</t>
  </si>
  <si>
    <t>Within Krones AG, annual basic instruction also 
includes detailed information and guidelines on 
aspects of occupational safety risks and on safety.</t>
  </si>
  <si>
    <t>42</t>
  </si>
  <si>
    <t>Rate of accidents</t>
  </si>
  <si>
    <t>Accident rate</t>
  </si>
  <si>
    <t>7.22</t>
  </si>
  <si>
    <t>per mil. hours worked</t>
  </si>
  <si>
    <t>Number of days lost to injuries, accidents, fatalities or illness</t>
  </si>
  <si>
    <t># workdays lost</t>
  </si>
  <si>
    <t>161,85</t>
  </si>
  <si>
    <t>44</t>
  </si>
  <si>
    <t>Lack of a supplier code of conduct</t>
  </si>
  <si>
    <t>Supplier code of conduct? 
(y/n)</t>
  </si>
  <si>
    <t>Krones Group 
Supplier Code</t>
  </si>
  <si>
    <t>The Krones Supplier Code of Conduct is an integral part of our purchasing strategy and must be signed by all suppliers</t>
  </si>
  <si>
    <t>45</t>
  </si>
  <si>
    <t>Lack of grievance/complaints handling mechanism related 
to employee matters</t>
  </si>
  <si>
    <t>Grievance/complaints 
handling mechanism? (y/n)</t>
  </si>
  <si>
    <t>Employees and external parties who detect a 
breach in the Krones Group’s adherence to laws or regulations may submit a message in this internet portal. It is up to the individual to decide whether 
the message is sent anonymously or by specifying 
their name.</t>
  </si>
  <si>
    <t>46</t>
  </si>
  <si>
    <t>Insufficient whistleblower protection</t>
  </si>
  <si>
    <t>Whistleblower policy? (y/n)</t>
  </si>
  <si>
    <t>47</t>
  </si>
  <si>
    <t>Incidents of discrimination</t>
  </si>
  <si>
    <t>1. # of incidents of 
discrimnation reported</t>
  </si>
  <si>
    <t>2. # of incidents of discrimination leading 
to sanctions</t>
  </si>
  <si>
    <t>48</t>
  </si>
  <si>
    <t>Excessive CEO pay ratio</t>
  </si>
  <si>
    <t>Ratio of highest compensation to median compensation (excl. highest compensation)?</t>
  </si>
  <si>
    <t>49</t>
  </si>
  <si>
    <t>Human rights</t>
  </si>
  <si>
    <t>Lack of a human rights policy</t>
  </si>
  <si>
    <t>Human rights policy (y/n)?</t>
  </si>
  <si>
    <t xml:space="preserve">The internal human rights and labour standards 
policy, which was established in 2020 and has been comunicated within the group, firmly anchors 
those principles in our day-to-day operating processes and work flows. </t>
  </si>
  <si>
    <t>50</t>
  </si>
  <si>
    <t>Lack of due diligence</t>
  </si>
  <si>
    <t>Due diligence process to identify, prevent, mitigate 
and address human rights impacts? (y/n)</t>
  </si>
  <si>
    <t xml:space="preserve">Reporting Channels-Procedure and link </t>
  </si>
  <si>
    <t>51</t>
  </si>
  <si>
    <t>Lack of processes and measures for preventing trafficking in human beings</t>
  </si>
  <si>
    <t>Policies against trafficking 
in human beings? (y/n)?</t>
  </si>
  <si>
    <t>Krones undertakes to respect human rights and labour rights across the entire value chain. We strictly reject any form of forced labour (modern-day slavery), child labour and inhumane working conditions.</t>
  </si>
  <si>
    <t>52</t>
  </si>
  <si>
    <t>Operations and suppliers at significant risk of incidents of child labour</t>
  </si>
  <si>
    <t>Exposure to operations and suppliers at significant risk 
of child labour (based on geographic areas and/or 
type of operation)? (y/n)</t>
  </si>
  <si>
    <t>53</t>
  </si>
  <si>
    <t>Operations and suppliers at significant risk of incidents of forced or compulsory labor</t>
  </si>
  <si>
    <t>Exposure to operations and suppliers at significant risk 
of incidents of forced or compulsory labour (based 
on geographic areas and/or 
type of operation)?</t>
  </si>
  <si>
    <t>Audits are conducted in digital format by Corporate Governance and our Internal Audit team. Suppliers are selected for audit on the basis of a human rights risk analysis. The questions asked in the sudit cover topics ranging from the wording of employment contracts to the recording of working hours through to elementary occupational safety processes and matters of employee representation.</t>
  </si>
  <si>
    <t>54</t>
  </si>
  <si>
    <t>Number of identified cases of severe human rights issues 
and incidents</t>
  </si>
  <si>
    <t>Number of cases of severe human rights issues and incidents</t>
  </si>
  <si>
    <t>55</t>
  </si>
  <si>
    <t>Anti-corruption 
and anti-bribery</t>
  </si>
  <si>
    <t>Lack of anti-corruption and 
anti-bribery policies</t>
  </si>
  <si>
    <t>Policies on anti-corruption 
&amp; anti-bribery? (y/n)</t>
  </si>
  <si>
    <t>All Krones employees must desist from any form of corrupt conduct. Neither cash payments nor other benefits may be made in this regard. krones pursues a zero-tolerance policy in this context.  The internal Krones anti-corruption programme sets out specific components for dealing with corruption</t>
  </si>
  <si>
    <t>56</t>
  </si>
  <si>
    <t>Cases of insufficient action 
taken to address breaches of standards of anti-corruption 
and anti-bribery</t>
  </si>
  <si>
    <t>Identified insufficiencies in actions taken to address breaches in procedures and standards of anti-corruption 
&amp; anti-bribery?</t>
  </si>
  <si>
    <t>Number of convictions and amount of fines for violation 
of anti-corruption and anti-bribery laws</t>
  </si>
  <si>
    <t># of convictions for violations for anti-corruption and anti-bribery laws</t>
  </si>
  <si>
    <t>Amount of fines for violations</t>
  </si>
  <si>
    <r>
      <rPr>
        <sz val="11"/>
        <rFont val="Noto Sans"/>
        <family val="2"/>
        <charset val="1"/>
      </rPr>
      <t>BOM: 1/5 = 20%</t>
    </r>
    <r>
      <rPr>
        <sz val="11"/>
        <color rgb="FF232323"/>
        <rFont val="Noto Sans"/>
        <family val="2"/>
        <charset val="1"/>
      </rPr>
      <t xml:space="preserve">
Supervisory board: 5/16 = 31,25%</t>
    </r>
  </si>
  <si>
    <t>AR 2023 (p.113)</t>
  </si>
  <si>
    <t>AR 2023 (p.116)</t>
  </si>
  <si>
    <t>AR 2023 (p.112)</t>
  </si>
  <si>
    <t>AR 2023 (p.86)</t>
  </si>
  <si>
    <t>AR 2023 (p. 109)</t>
  </si>
  <si>
    <t>AR 2023 (p.126)</t>
  </si>
  <si>
    <t>AR 2023 (p.210-211)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</si>
</sst>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41">
    <font>
      <sz val="10"/>
      <color theme="1"/>
      <name val="Arial"/>
      <family val="2"/>
    </font>
    <font>
      <sz val="10"/>
      <color theme="1"/>
      <name val="Arial"/>
      <family val="2"/>
    </font>
    <font>
      <u/>
      <sz val="10"/>
      <color theme="10"/>
      <name val="Arial"/>
      <family val="2"/>
    </font>
    <font>
      <sz val="8"/>
      <name val="Arial"/>
      <family val="2"/>
    </font>
    <font>
      <b/>
      <sz val="14"/>
      <color theme="0"/>
      <name val="Noto Sans"/>
      <family val="2"/>
      <charset val="1"/>
    </font>
    <font>
      <sz val="11"/>
      <color theme="1"/>
      <name val="Noto Sans"/>
      <family val="2"/>
      <charset val="1"/>
    </font>
    <font>
      <sz val="10"/>
      <color theme="1"/>
      <name val="Noto Sans"/>
      <family val="2"/>
      <charset val="1"/>
    </font>
    <font>
      <u/>
      <sz val="10"/>
      <color theme="10"/>
      <name val="Noto Sans"/>
      <family val="2"/>
      <charset val="1"/>
    </font>
    <font>
      <sz val="11"/>
      <name val="Noto Sans"/>
      <family val="2"/>
      <charset val="1"/>
    </font>
    <font>
      <u/>
      <sz val="11"/>
      <color theme="1"/>
      <name val="Noto Sans"/>
      <family val="2"/>
      <charset val="1"/>
    </font>
    <font>
      <u/>
      <sz val="11"/>
      <name val="Noto Sans"/>
      <family val="2"/>
      <charset val="1"/>
    </font>
    <font>
      <sz val="14"/>
      <color theme="0"/>
      <name val="Noto Sans SemBd"/>
      <family val="2"/>
      <charset val="1"/>
    </font>
    <font>
      <sz val="13"/>
      <color theme="0"/>
      <name val="Noto Sans"/>
      <family val="2"/>
      <charset val="1"/>
    </font>
    <font>
      <sz val="12.5"/>
      <color rgb="FF66B0E2"/>
      <name val="Noto Sans SemBd"/>
      <family val="2"/>
      <charset val="1"/>
    </font>
    <font>
      <b/>
      <sz val="12.5"/>
      <color rgb="FF66B0E2"/>
      <name val="Noto Sans SemBd"/>
      <family val="2"/>
      <charset val="1"/>
    </font>
    <font>
      <sz val="11"/>
      <color rgb="FF232323"/>
      <name val="Noto Sans"/>
      <family val="2"/>
      <charset val="1"/>
    </font>
    <font>
      <sz val="11"/>
      <color rgb="FF232323"/>
      <name val="Noto Sans Med"/>
      <family val="2"/>
      <charset val="1"/>
    </font>
    <font>
      <sz val="10"/>
      <color rgb="FF66B0E2"/>
      <name val="Arial"/>
      <family val="2"/>
    </font>
    <font>
      <b/>
      <sz val="11"/>
      <color rgb="FF66B0E2"/>
      <name val="Noto Sans"/>
      <family val="2"/>
      <charset val="1"/>
    </font>
    <font>
      <sz val="11"/>
      <color theme="1"/>
      <name val="Noto Sans Med"/>
      <family val="2"/>
      <charset val="1"/>
    </font>
    <font>
      <sz val="11"/>
      <color rgb="FF323232"/>
      <name val="Noto Sans Med"/>
      <family val="2"/>
      <charset val="1"/>
    </font>
    <font>
      <sz val="12.5"/>
      <color rgb="FF66B0E2"/>
      <name val="Arial"/>
      <family val="2"/>
    </font>
    <font>
      <sz val="11"/>
      <color theme="0"/>
      <name val="VW Text"/>
      <family val="2"/>
    </font>
    <font>
      <sz val="11"/>
      <color theme="1"/>
      <name val="VW Text"/>
      <family val="2"/>
    </font>
    <font>
      <b/>
      <sz val="14"/>
      <color theme="0"/>
      <name val="VW Text"/>
      <family val="2"/>
    </font>
    <font>
      <sz val="12"/>
      <color theme="0"/>
      <name val="VW Text"/>
      <family val="2"/>
    </font>
    <font>
      <sz val="18"/>
      <color theme="0"/>
      <name val="Calibri"/>
      <family val="2"/>
      <scheme val="minor"/>
    </font>
    <font>
      <b/>
      <sz val="11"/>
      <color theme="0"/>
      <name val="VW Text"/>
      <family val="2"/>
    </font>
    <font>
      <sz val="11"/>
      <name val="VW Text"/>
      <family val="2"/>
    </font>
    <font>
      <sz val="11"/>
      <color rgb="FFFF0000"/>
      <name val="VW Text"/>
      <family val="2"/>
    </font>
    <font>
      <u/>
      <sz val="11"/>
      <color theme="10"/>
      <name val="VW Text"/>
      <family val="2"/>
    </font>
    <font>
      <sz val="11"/>
      <color theme="0"/>
      <name val="Noto Sans Med"/>
      <family val="2"/>
      <charset val="1"/>
    </font>
    <font>
      <sz val="30"/>
      <color theme="0"/>
      <name val="Noto Sans Med"/>
      <family val="2"/>
      <charset val="1"/>
    </font>
    <font>
      <sz val="30"/>
      <color theme="0"/>
      <name val="Noto Sans"/>
      <family val="2"/>
      <charset val="1"/>
    </font>
    <font>
      <u/>
      <sz val="11"/>
      <color rgb="FF232323"/>
      <name val="Noto Sans"/>
      <family val="2"/>
      <charset val="1"/>
    </font>
    <font>
      <sz val="10"/>
      <color rgb="FF232323"/>
      <name val="Noto Sans"/>
      <family val="2"/>
      <charset val="1"/>
    </font>
    <font>
      <b/>
      <sz val="11"/>
      <color rgb="FF232323"/>
      <name val="Noto Sans"/>
      <family val="2"/>
      <charset val="1"/>
    </font>
    <font>
      <vertAlign val="subscript"/>
      <sz val="11"/>
      <color rgb="FF232323"/>
      <name val="Noto Sans"/>
      <family val="2"/>
      <charset val="1"/>
    </font>
    <font>
      <u/>
      <sz val="10"/>
      <color rgb="FF232323"/>
      <name val="Noto Sans"/>
      <family val="2"/>
      <charset val="1"/>
    </font>
    <font>
      <sz val="10"/>
      <color rgb="FFFF0000"/>
      <name val="Noto Sans"/>
      <family val="2"/>
      <charset val="1"/>
    </font>
    <font>
      <sz val="10"/>
      <color rgb="FF232323"/>
      <name val="Arial"/>
      <family val="2"/>
    </font>
  </fonts>
  <fills count="6">
    <fill>
      <patternFill patternType="none"/>
    </fill>
    <fill>
      <patternFill patternType="gray125"/>
    </fill>
    <fill>
      <patternFill patternType="solid">
        <fgColor theme="0"/>
        <bgColor indexed="64"/>
      </patternFill>
    </fill>
    <fill>
      <patternFill patternType="solid">
        <fgColor rgb="FF0060AD"/>
        <bgColor indexed="64"/>
      </patternFill>
    </fill>
    <fill>
      <patternFill patternType="solid">
        <fgColor rgb="FF052A68"/>
        <bgColor indexed="64"/>
      </patternFill>
    </fill>
    <fill>
      <patternFill patternType="solid">
        <fgColor rgb="FF66B0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414141"/>
      </left>
      <right style="thin">
        <color rgb="FF414141"/>
      </right>
      <top style="thin">
        <color rgb="FF414141"/>
      </top>
      <bottom style="thin">
        <color rgb="FF000000"/>
      </bottom>
      <diagonal/>
    </border>
    <border>
      <left style="thin">
        <color rgb="FF414141"/>
      </left>
      <right style="thin">
        <color rgb="FF414141"/>
      </right>
      <top style="thin">
        <color rgb="FF000000"/>
      </top>
      <bottom style="thin">
        <color rgb="FF414141"/>
      </bottom>
      <diagonal/>
    </border>
    <border>
      <left/>
      <right style="thick">
        <color rgb="FF002733"/>
      </right>
      <top/>
      <bottom/>
      <diagonal/>
    </border>
    <border>
      <left style="thin">
        <color rgb="FF232323"/>
      </left>
      <right/>
      <top style="thin">
        <color rgb="FF232323"/>
      </top>
      <bottom style="thin">
        <color rgb="FF232323"/>
      </bottom>
      <diagonal/>
    </border>
    <border>
      <left/>
      <right/>
      <top style="thin">
        <color rgb="FF232323"/>
      </top>
      <bottom style="thin">
        <color rgb="FF232323"/>
      </bottom>
      <diagonal/>
    </border>
    <border>
      <left/>
      <right style="thin">
        <color rgb="FF232323"/>
      </right>
      <top style="thin">
        <color rgb="FF232323"/>
      </top>
      <bottom style="thin">
        <color rgb="FF232323"/>
      </bottom>
      <diagonal/>
    </border>
    <border>
      <left style="thin">
        <color indexed="64"/>
      </left>
      <right style="thin">
        <color theme="1"/>
      </right>
      <top style="thin">
        <color rgb="FF232323"/>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s>
  <cellStyleXfs count="4">
    <xf numFmtId="0" fontId="0" fillId="0" borderId="0"/>
    <xf numFmtId="0" fontId="2"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0" fillId="0" borderId="0" xfId="0" applyAlignment="1">
      <alignment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6" fillId="0" borderId="9" xfId="0" applyFont="1" applyBorder="1"/>
    <xf numFmtId="0" fontId="5" fillId="2" borderId="9" xfId="0" applyFont="1" applyFill="1" applyBorder="1" applyAlignment="1">
      <alignment horizontal="center" vertical="center"/>
    </xf>
    <xf numFmtId="0" fontId="5" fillId="0" borderId="9" xfId="0" applyFont="1" applyBorder="1" applyAlignment="1">
      <alignment horizontal="left" vertical="center" wrapText="1"/>
    </xf>
    <xf numFmtId="0" fontId="7" fillId="0" borderId="9" xfId="1" applyFont="1" applyBorder="1" applyAlignment="1">
      <alignment vertical="center"/>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9" fillId="0" borderId="4"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165" fontId="8" fillId="0" borderId="1" xfId="3" quotePrefix="1" applyNumberFormat="1" applyFont="1" applyFill="1" applyBorder="1" applyAlignment="1">
      <alignment horizontal="center" vertical="center"/>
    </xf>
    <xf numFmtId="2" fontId="8" fillId="0" borderId="1" xfId="0" quotePrefix="1" applyNumberFormat="1" applyFont="1" applyBorder="1" applyAlignment="1">
      <alignment horizontal="center" vertical="center"/>
    </xf>
    <xf numFmtId="0" fontId="5" fillId="0" borderId="1"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8"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9" xfId="0" quotePrefix="1" applyFont="1" applyBorder="1" applyAlignment="1">
      <alignment vertical="center"/>
    </xf>
    <xf numFmtId="0" fontId="5" fillId="0" borderId="2" xfId="0" applyFont="1" applyBorder="1" applyAlignment="1">
      <alignment horizontal="center" vertical="center" wrapText="1"/>
    </xf>
    <xf numFmtId="0" fontId="9" fillId="0" borderId="9" xfId="1" applyFont="1" applyBorder="1" applyAlignment="1">
      <alignment vertical="center" wrapText="1"/>
    </xf>
    <xf numFmtId="0" fontId="5" fillId="0" borderId="6" xfId="0" applyFont="1" applyBorder="1" applyAlignment="1">
      <alignment horizontal="center" vertical="center"/>
    </xf>
    <xf numFmtId="0" fontId="10" fillId="0" borderId="1" xfId="1" applyFont="1" applyFill="1" applyBorder="1" applyAlignment="1">
      <alignment horizontal="center" vertical="center" wrapText="1"/>
    </xf>
    <xf numFmtId="0" fontId="8" fillId="2" borderId="1" xfId="0"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10" fillId="0" borderId="1" xfId="1" applyFont="1" applyBorder="1" applyAlignment="1">
      <alignment horizontal="center" vertical="center" wrapText="1"/>
    </xf>
    <xf numFmtId="0" fontId="6" fillId="0" borderId="4" xfId="1" applyFont="1" applyFill="1" applyBorder="1" applyAlignment="1">
      <alignment horizontal="center" vertical="center" wrapText="1"/>
    </xf>
    <xf numFmtId="0" fontId="9" fillId="0" borderId="10" xfId="1" applyFont="1" applyBorder="1" applyAlignment="1">
      <alignment horizontal="center" vertical="center" wrapText="1"/>
    </xf>
    <xf numFmtId="0" fontId="0" fillId="4" borderId="0" xfId="0" applyFill="1"/>
    <xf numFmtId="0" fontId="13" fillId="3"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13" fillId="3" borderId="4" xfId="0" applyFont="1" applyFill="1" applyBorder="1" applyAlignment="1">
      <alignment horizontal="left" vertical="center" wrapText="1" indent="1"/>
    </xf>
    <xf numFmtId="1" fontId="16" fillId="5" borderId="4" xfId="0" applyNumberFormat="1" applyFont="1" applyFill="1" applyBorder="1" applyAlignment="1">
      <alignment horizontal="center" vertical="center" wrapText="1"/>
    </xf>
    <xf numFmtId="1" fontId="16" fillId="5"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indent="1"/>
    </xf>
    <xf numFmtId="0" fontId="6" fillId="0" borderId="11" xfId="0" applyFont="1" applyBorder="1" applyAlignment="1">
      <alignment horizontal="center" vertical="center" wrapText="1"/>
    </xf>
    <xf numFmtId="0" fontId="5" fillId="0" borderId="12" xfId="0" quotePrefix="1"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7" fillId="4" borderId="0" xfId="0" applyFont="1" applyFill="1"/>
    <xf numFmtId="49" fontId="18" fillId="3" borderId="1" xfId="0" applyNumberFormat="1" applyFont="1" applyFill="1" applyBorder="1" applyAlignment="1">
      <alignment horizontal="center" vertical="center" wrapText="1"/>
    </xf>
    <xf numFmtId="0" fontId="13" fillId="4" borderId="0" xfId="0" applyFont="1" applyFill="1" applyAlignment="1">
      <alignment horizontal="left" vertical="center" indent="1"/>
    </xf>
    <xf numFmtId="0" fontId="17" fillId="0" borderId="0" xfId="0" applyFont="1"/>
    <xf numFmtId="1" fontId="20" fillId="5" borderId="1" xfId="0" applyNumberFormat="1" applyFont="1" applyFill="1" applyBorder="1" applyAlignment="1">
      <alignment horizontal="center" vertical="center" wrapText="1"/>
    </xf>
    <xf numFmtId="1" fontId="20" fillId="5" borderId="1" xfId="0" applyNumberFormat="1" applyFont="1" applyFill="1" applyBorder="1" applyAlignment="1">
      <alignment horizontal="center" vertical="center"/>
    </xf>
    <xf numFmtId="0" fontId="0" fillId="4" borderId="0" xfId="0" applyFill="1" applyAlignment="1">
      <alignment horizontal="center"/>
    </xf>
    <xf numFmtId="49" fontId="13" fillId="3" borderId="1" xfId="0" applyNumberFormat="1" applyFont="1" applyFill="1" applyBorder="1" applyAlignment="1">
      <alignment horizontal="left" vertical="center" wrapText="1" indent="1"/>
    </xf>
    <xf numFmtId="0" fontId="21" fillId="4" borderId="0" xfId="0" applyFont="1" applyFill="1" applyAlignment="1">
      <alignment horizontal="left" indent="1"/>
    </xf>
    <xf numFmtId="0" fontId="22" fillId="4" borderId="0" xfId="0" applyFont="1" applyFill="1"/>
    <xf numFmtId="49" fontId="22" fillId="4" borderId="0" xfId="0" applyNumberFormat="1" applyFont="1" applyFill="1" applyAlignment="1">
      <alignment horizontal="center"/>
    </xf>
    <xf numFmtId="0" fontId="22" fillId="4" borderId="0" xfId="0" applyFont="1" applyFill="1" applyAlignment="1">
      <alignment horizontal="center" wrapText="1"/>
    </xf>
    <xf numFmtId="0" fontId="22" fillId="4" borderId="0" xfId="0" applyFont="1" applyFill="1" applyAlignment="1">
      <alignment wrapText="1"/>
    </xf>
    <xf numFmtId="0" fontId="22" fillId="4" borderId="0" xfId="0" applyFont="1" applyFill="1" applyAlignment="1">
      <alignment horizontal="left" wrapText="1"/>
    </xf>
    <xf numFmtId="0" fontId="22" fillId="4" borderId="0" xfId="0" applyFont="1" applyFill="1" applyAlignment="1">
      <alignment horizontal="center" vertical="center"/>
    </xf>
    <xf numFmtId="0" fontId="22" fillId="4" borderId="0" xfId="0" applyFont="1" applyFill="1" applyAlignment="1">
      <alignment horizontal="center"/>
    </xf>
    <xf numFmtId="0" fontId="22" fillId="4" borderId="0" xfId="0" applyFont="1" applyFill="1" applyAlignment="1">
      <alignment horizontal="left"/>
    </xf>
    <xf numFmtId="0" fontId="23" fillId="4" borderId="0" xfId="0" applyFont="1" applyFill="1"/>
    <xf numFmtId="0" fontId="24" fillId="4" borderId="0" xfId="0" applyFont="1" applyFill="1" applyAlignment="1">
      <alignment horizontal="left" vertical="top"/>
    </xf>
    <xf numFmtId="0" fontId="25" fillId="4" borderId="0" xfId="0" applyFont="1" applyFill="1" applyAlignment="1">
      <alignment vertical="top"/>
    </xf>
    <xf numFmtId="0" fontId="23" fillId="4" borderId="16" xfId="0" applyFont="1" applyFill="1" applyBorder="1"/>
    <xf numFmtId="0" fontId="23" fillId="4" borderId="0" xfId="0" applyFont="1" applyFill="1" applyAlignment="1">
      <alignment vertical="center"/>
    </xf>
    <xf numFmtId="0" fontId="24" fillId="4" borderId="8" xfId="0" applyFont="1" applyFill="1" applyBorder="1" applyAlignment="1">
      <alignment vertical="center"/>
    </xf>
    <xf numFmtId="0" fontId="24" fillId="4" borderId="3" xfId="0" applyFont="1" applyFill="1" applyBorder="1" applyAlignment="1">
      <alignment vertical="center"/>
    </xf>
    <xf numFmtId="0" fontId="27" fillId="4" borderId="0" xfId="0" applyFont="1" applyFill="1" applyAlignment="1">
      <alignment horizontal="center" vertical="center" wrapText="1"/>
    </xf>
    <xf numFmtId="0" fontId="24" fillId="4" borderId="3"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3" fillId="4" borderId="0" xfId="0" applyFont="1" applyFill="1" applyAlignment="1">
      <alignment horizontal="center" vertical="center" wrapText="1"/>
    </xf>
    <xf numFmtId="0" fontId="28" fillId="4" borderId="0" xfId="0" applyFont="1" applyFill="1" applyAlignment="1">
      <alignment horizontal="center" vertical="center"/>
    </xf>
    <xf numFmtId="0" fontId="29" fillId="4" borderId="0" xfId="0" applyFont="1" applyFill="1" applyAlignment="1">
      <alignment horizontal="center" vertical="center"/>
    </xf>
    <xf numFmtId="0" fontId="30" fillId="4" borderId="0" xfId="1" applyFont="1" applyFill="1" applyBorder="1" applyAlignment="1">
      <alignment horizontal="left" vertical="center"/>
    </xf>
    <xf numFmtId="49" fontId="23" fillId="4" borderId="0" xfId="0" applyNumberFormat="1" applyFont="1" applyFill="1" applyAlignment="1">
      <alignment horizontal="center"/>
    </xf>
    <xf numFmtId="0" fontId="23" fillId="4" borderId="0" xfId="0" applyFont="1" applyFill="1" applyAlignment="1">
      <alignment horizontal="center" wrapText="1"/>
    </xf>
    <xf numFmtId="0" fontId="23" fillId="4" borderId="0" xfId="0" applyFont="1" applyFill="1" applyAlignment="1">
      <alignment wrapText="1"/>
    </xf>
    <xf numFmtId="0" fontId="23" fillId="4" borderId="0" xfId="0" applyFont="1" applyFill="1" applyAlignment="1">
      <alignment horizontal="left" wrapText="1"/>
    </xf>
    <xf numFmtId="0" fontId="23" fillId="4" borderId="0" xfId="0" applyFont="1" applyFill="1" applyAlignment="1">
      <alignment horizontal="center" vertical="center"/>
    </xf>
    <xf numFmtId="0" fontId="23" fillId="4" borderId="0" xfId="0" applyFont="1" applyFill="1" applyAlignment="1">
      <alignment horizontal="center"/>
    </xf>
    <xf numFmtId="0" fontId="23" fillId="4" borderId="0" xfId="0" applyFont="1" applyFill="1" applyAlignment="1">
      <alignment horizontal="left"/>
    </xf>
    <xf numFmtId="0" fontId="31" fillId="4" borderId="0" xfId="0" applyFont="1" applyFill="1"/>
    <xf numFmtId="0" fontId="32" fillId="4" borderId="0" xfId="0" applyFont="1" applyFill="1" applyAlignment="1">
      <alignment horizontal="left"/>
    </xf>
    <xf numFmtId="0" fontId="31" fillId="4" borderId="0" xfId="0" applyFont="1" applyFill="1" applyAlignment="1">
      <alignment horizontal="center" wrapText="1"/>
    </xf>
    <xf numFmtId="0" fontId="31" fillId="4" borderId="0" xfId="0" applyFont="1" applyFill="1" applyAlignment="1">
      <alignment wrapText="1"/>
    </xf>
    <xf numFmtId="0" fontId="31" fillId="4" borderId="0" xfId="0" applyFont="1" applyFill="1" applyAlignment="1">
      <alignment horizontal="left" wrapText="1"/>
    </xf>
    <xf numFmtId="0" fontId="31" fillId="4" borderId="0" xfId="0" applyFont="1" applyFill="1" applyAlignment="1">
      <alignment horizontal="center" vertical="center"/>
    </xf>
    <xf numFmtId="0" fontId="31" fillId="4" borderId="0" xfId="0" applyFont="1" applyFill="1" applyAlignment="1">
      <alignment horizontal="center"/>
    </xf>
    <xf numFmtId="0" fontId="31" fillId="4" borderId="0" xfId="0" applyFont="1" applyFill="1" applyAlignment="1">
      <alignment horizontal="left"/>
    </xf>
    <xf numFmtId="0" fontId="19" fillId="4" borderId="0" xfId="0" applyFont="1" applyFill="1"/>
    <xf numFmtId="49" fontId="32" fillId="4" borderId="0" xfId="0" applyNumberFormat="1" applyFont="1" applyFill="1" applyAlignment="1">
      <alignment horizontal="center"/>
    </xf>
    <xf numFmtId="0" fontId="33" fillId="4" borderId="0" xfId="0" applyFont="1" applyFill="1" applyAlignment="1">
      <alignment horizontal="center" wrapText="1"/>
    </xf>
    <xf numFmtId="49" fontId="4" fillId="3" borderId="6" xfId="0" applyNumberFormat="1" applyFont="1" applyFill="1" applyBorder="1" applyAlignment="1">
      <alignment horizontal="center" vertical="center" wrapText="1"/>
    </xf>
    <xf numFmtId="0" fontId="13" fillId="3" borderId="6" xfId="0" applyFont="1" applyFill="1" applyBorder="1" applyAlignment="1">
      <alignment horizontal="left" vertical="center" wrapText="1" indent="1"/>
    </xf>
    <xf numFmtId="1" fontId="20" fillId="5" borderId="23"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left" vertical="center" wrapText="1" indent="1"/>
    </xf>
    <xf numFmtId="0" fontId="15" fillId="0" borderId="11" xfId="0" applyFont="1" applyBorder="1" applyAlignment="1">
      <alignment horizontal="center" vertical="center" wrapText="1"/>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quotePrefix="1" applyFont="1" applyBorder="1" applyAlignment="1">
      <alignment horizontal="center" vertical="center"/>
    </xf>
    <xf numFmtId="0" fontId="15" fillId="0" borderId="9" xfId="0" applyFont="1" applyBorder="1"/>
    <xf numFmtId="0" fontId="34" fillId="0" borderId="10" xfId="1" applyFont="1" applyBorder="1" applyAlignment="1">
      <alignment horizontal="center" vertical="center" wrapText="1"/>
    </xf>
    <xf numFmtId="0" fontId="15" fillId="0" borderId="12" xfId="0" applyFont="1" applyBorder="1" applyAlignment="1">
      <alignment vertical="center" wrapText="1"/>
    </xf>
    <xf numFmtId="0" fontId="36" fillId="0" borderId="9" xfId="0" applyFont="1" applyBorder="1" applyAlignment="1">
      <alignment horizontal="center" vertical="center" wrapText="1"/>
    </xf>
    <xf numFmtId="0" fontId="36" fillId="0" borderId="9" xfId="0" applyFont="1" applyBorder="1" applyAlignment="1">
      <alignmen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34" fillId="0" borderId="1" xfId="1" applyFont="1" applyFill="1" applyBorder="1" applyAlignment="1">
      <alignment horizontal="center" vertical="center"/>
    </xf>
    <xf numFmtId="0" fontId="35" fillId="0" borderId="1" xfId="0" applyFont="1" applyBorder="1" applyAlignment="1">
      <alignment horizontal="center" vertical="center" wrapText="1"/>
    </xf>
    <xf numFmtId="0" fontId="15" fillId="0" borderId="1" xfId="0" quotePrefix="1" applyFont="1" applyBorder="1" applyAlignment="1">
      <alignment horizontal="center" vertical="center"/>
    </xf>
    <xf numFmtId="0" fontId="15" fillId="0" borderId="1" xfId="0" quotePrefix="1" applyFont="1" applyBorder="1" applyAlignment="1">
      <alignment horizontal="center" vertical="center" wrapText="1"/>
    </xf>
    <xf numFmtId="0" fontId="15" fillId="0" borderId="1" xfId="0" applyFont="1" applyBorder="1" applyAlignment="1">
      <alignment horizontal="center" vertical="top" wrapText="1"/>
    </xf>
    <xf numFmtId="0" fontId="15" fillId="0" borderId="2" xfId="0" quotePrefix="1" applyFont="1" applyBorder="1" applyAlignment="1">
      <alignment horizontal="center" vertical="center"/>
    </xf>
    <xf numFmtId="0" fontId="15" fillId="2" borderId="1" xfId="0" applyFont="1" applyFill="1" applyBorder="1" applyAlignment="1">
      <alignment horizontal="left" vertical="center" wrapText="1" indent="1"/>
    </xf>
    <xf numFmtId="0" fontId="15" fillId="0" borderId="0" xfId="0" applyFont="1" applyAlignment="1">
      <alignment horizontal="left" vertical="center" wrapText="1" indent="1"/>
    </xf>
    <xf numFmtId="0" fontId="15" fillId="0" borderId="21"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22" xfId="0" applyFont="1" applyBorder="1" applyAlignment="1">
      <alignment horizontal="left" vertical="center" wrapText="1" indent="1"/>
    </xf>
    <xf numFmtId="9" fontId="15" fillId="0" borderId="9" xfId="3" quotePrefix="1"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9" xfId="0" applyFont="1" applyFill="1" applyBorder="1" applyAlignment="1">
      <alignment horizontal="left" vertical="center" wrapText="1" indent="1"/>
    </xf>
    <xf numFmtId="3" fontId="15" fillId="0" borderId="9" xfId="0" quotePrefix="1" applyNumberFormat="1" applyFont="1" applyBorder="1" applyAlignment="1">
      <alignment horizontal="center" vertical="center"/>
    </xf>
    <xf numFmtId="0" fontId="15" fillId="2" borderId="1" xfId="0" applyFont="1" applyFill="1" applyBorder="1" applyAlignment="1">
      <alignment horizontal="center" vertical="center" wrapText="1"/>
    </xf>
    <xf numFmtId="9" fontId="15" fillId="0" borderId="9" xfId="0" applyNumberFormat="1" applyFont="1" applyBorder="1" applyAlignment="1">
      <alignment horizontal="center" vertical="center" wrapText="1"/>
    </xf>
    <xf numFmtId="0" fontId="16" fillId="5" borderId="1" xfId="0"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49" fontId="16" fillId="5" borderId="1" xfId="0" applyNumberFormat="1" applyFont="1" applyFill="1" applyBorder="1" applyAlignment="1">
      <alignment horizontal="center" vertical="center" wrapText="1"/>
    </xf>
    <xf numFmtId="0" fontId="38" fillId="0" borderId="9" xfId="1"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39" fillId="0" borderId="9" xfId="0" applyFont="1" applyBorder="1" applyAlignment="1">
      <alignment horizontal="center" vertical="center"/>
    </xf>
    <xf numFmtId="0" fontId="2" fillId="0" borderId="4" xfId="1" applyBorder="1" applyAlignment="1">
      <alignment horizontal="center" vertical="center" wrapText="1"/>
    </xf>
    <xf numFmtId="0" fontId="2" fillId="0" borderId="9" xfId="1" applyBorder="1" applyAlignment="1">
      <alignment horizontal="center" vertical="center"/>
    </xf>
    <xf numFmtId="0" fontId="2" fillId="0" borderId="9" xfId="1" applyBorder="1" applyAlignment="1">
      <alignment horizontal="center" vertical="center" wrapText="1"/>
    </xf>
    <xf numFmtId="0" fontId="34" fillId="0" borderId="12" xfId="1" applyFont="1" applyFill="1" applyBorder="1" applyAlignment="1">
      <alignment vertical="center" wrapText="1"/>
    </xf>
    <xf numFmtId="0" fontId="15" fillId="0" borderId="10" xfId="0" applyFont="1" applyBorder="1" applyAlignment="1">
      <alignment horizontal="center" vertical="center"/>
    </xf>
    <xf numFmtId="0" fontId="2" fillId="0" borderId="11" xfId="1" applyBorder="1" applyAlignment="1">
      <alignment horizontal="center" vertical="center" wrapText="1"/>
    </xf>
    <xf numFmtId="0" fontId="34" fillId="0" borderId="1" xfId="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9" xfId="1" applyFill="1" applyBorder="1" applyAlignment="1">
      <alignment horizontal="center" vertical="center"/>
    </xf>
    <xf numFmtId="0" fontId="40" fillId="0" borderId="6" xfId="0" applyFont="1" applyBorder="1" applyAlignment="1">
      <alignment horizontal="left" vertical="center" wrapText="1"/>
    </xf>
    <xf numFmtId="0" fontId="15" fillId="0" borderId="7" xfId="0" applyFont="1" applyBorder="1" applyAlignment="1">
      <alignment horizontal="center" vertical="center"/>
    </xf>
    <xf numFmtId="0" fontId="35" fillId="0" borderId="10" xfId="0" applyFont="1" applyBorder="1"/>
    <xf numFmtId="0" fontId="15" fillId="0" borderId="6" xfId="0" quotePrefix="1" applyFont="1" applyBorder="1" applyAlignment="1">
      <alignment vertical="center" wrapText="1"/>
    </xf>
    <xf numFmtId="0" fontId="15" fillId="0" borderId="1" xfId="0" quotePrefix="1" applyFont="1" applyBorder="1" applyAlignment="1">
      <alignment vertical="center" wrapText="1"/>
    </xf>
    <xf numFmtId="0" fontId="12" fillId="4" borderId="0" xfId="0" applyFont="1" applyFill="1" applyAlignment="1">
      <alignment horizontal="left" vertical="top" wrapText="1" indent="2"/>
    </xf>
    <xf numFmtId="0" fontId="26" fillId="4" borderId="0" xfId="0" applyFont="1" applyFill="1" applyAlignment="1">
      <alignment horizontal="left" vertical="top" wrapText="1" indent="2"/>
    </xf>
    <xf numFmtId="0" fontId="16" fillId="5" borderId="4" xfId="0" applyFont="1" applyFill="1" applyBorder="1" applyAlignment="1">
      <alignment horizontal="left" vertical="center" wrapText="1" indent="1"/>
    </xf>
    <xf numFmtId="0" fontId="16" fillId="5" borderId="5" xfId="0" applyFont="1" applyFill="1" applyBorder="1" applyAlignment="1">
      <alignment horizontal="left" vertical="center" wrapText="1" indent="1"/>
    </xf>
    <xf numFmtId="0" fontId="16" fillId="5" borderId="6" xfId="0" applyFont="1" applyFill="1" applyBorder="1" applyAlignment="1">
      <alignment horizontal="left" vertical="center" wrapText="1" indent="1"/>
    </xf>
    <xf numFmtId="1" fontId="16" fillId="5" borderId="4" xfId="0" applyNumberFormat="1" applyFont="1" applyFill="1" applyBorder="1" applyAlignment="1">
      <alignment horizontal="center" vertical="center" wrapText="1"/>
    </xf>
    <xf numFmtId="1" fontId="16" fillId="5" borderId="6" xfId="0" applyNumberFormat="1" applyFont="1" applyFill="1" applyBorder="1" applyAlignment="1">
      <alignment horizontal="center" vertical="center" wrapText="1"/>
    </xf>
    <xf numFmtId="0" fontId="15" fillId="0" borderId="4" xfId="0" applyFont="1" applyBorder="1" applyAlignment="1">
      <alignment horizontal="left" vertical="center" wrapText="1" indent="1"/>
    </xf>
    <xf numFmtId="0" fontId="15" fillId="0" borderId="6" xfId="0" applyFont="1" applyBorder="1" applyAlignment="1">
      <alignment horizontal="left" vertical="center" wrapText="1" inden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4" fillId="0" borderId="11" xfId="1" applyFont="1" applyFill="1" applyBorder="1" applyAlignment="1">
      <alignment horizontal="center" vertical="center" wrapText="1"/>
    </xf>
    <xf numFmtId="0" fontId="34" fillId="0" borderId="12" xfId="1" applyFont="1" applyFill="1" applyBorder="1" applyAlignment="1">
      <alignment horizontal="center" vertical="center" wrapText="1"/>
    </xf>
    <xf numFmtId="0" fontId="15" fillId="0" borderId="11" xfId="0" applyFont="1" applyBorder="1" applyAlignment="1">
      <alignment horizontal="left" vertical="center" wrapText="1" indent="1"/>
    </xf>
    <xf numFmtId="0" fontId="35" fillId="0" borderId="12" xfId="0" applyFont="1" applyBorder="1" applyAlignment="1">
      <alignment horizontal="left" vertical="center" wrapText="1" inden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49" fontId="16" fillId="5" borderId="4" xfId="0" applyNumberFormat="1" applyFont="1" applyFill="1" applyBorder="1" applyAlignment="1">
      <alignment horizontal="center" vertical="center" wrapText="1"/>
    </xf>
    <xf numFmtId="49" fontId="16" fillId="5" borderId="6"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5" fillId="0" borderId="4" xfId="0" quotePrefix="1" applyFont="1" applyBorder="1" applyAlignment="1">
      <alignment horizontal="center" vertical="center"/>
    </xf>
    <xf numFmtId="0" fontId="5" fillId="0" borderId="6" xfId="0" quotePrefix="1" applyFont="1" applyBorder="1" applyAlignment="1">
      <alignment horizontal="center" vertical="center"/>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1" fontId="20" fillId="5" borderId="4" xfId="0" applyNumberFormat="1" applyFont="1" applyFill="1" applyBorder="1" applyAlignment="1">
      <alignment horizontal="center" vertical="center"/>
    </xf>
    <xf numFmtId="1" fontId="20" fillId="5" borderId="6" xfId="0" applyNumberFormat="1" applyFont="1" applyFill="1" applyBorder="1" applyAlignment="1">
      <alignment horizontal="center" vertical="center"/>
    </xf>
    <xf numFmtId="0" fontId="16" fillId="5" borderId="24" xfId="0" applyFont="1" applyFill="1" applyBorder="1" applyAlignment="1">
      <alignment horizontal="left" vertical="center" wrapText="1" indent="1"/>
    </xf>
    <xf numFmtId="0" fontId="11"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15" fillId="0" borderId="5" xfId="0" applyFont="1" applyBorder="1" applyAlignment="1">
      <alignment horizontal="left" vertical="center" wrapText="1" indent="1"/>
    </xf>
    <xf numFmtId="0" fontId="11" fillId="3" borderId="2" xfId="0" applyFont="1" applyFill="1" applyBorder="1" applyAlignment="1">
      <alignment horizontal="center" vertical="center"/>
    </xf>
    <xf numFmtId="0" fontId="2" fillId="0" borderId="9" xfId="1" applyFill="1" applyBorder="1" applyAlignment="1">
      <alignment horizontal="center" vertical="center" wrapText="1"/>
    </xf>
    <xf numFmtId="0" fontId="15" fillId="2" borderId="9" xfId="0" applyFont="1" applyFill="1" applyBorder="1" applyAlignment="1">
      <alignment horizontal="center" vertical="center"/>
    </xf>
    <xf numFmtId="0" fontId="2" fillId="0" borderId="11" xfId="1" applyBorder="1" applyAlignment="1">
      <alignment horizontal="center" vertical="center" wrapText="1"/>
    </xf>
    <xf numFmtId="0" fontId="2" fillId="0" borderId="12" xfId="1" applyBorder="1" applyAlignment="1">
      <alignment horizontal="center" vertical="center" wrapText="1"/>
    </xf>
    <xf numFmtId="49" fontId="15" fillId="2" borderId="9" xfId="0" applyNumberFormat="1" applyFont="1" applyFill="1" applyBorder="1" applyAlignment="1">
      <alignment horizontal="center" vertical="center"/>
    </xf>
    <xf numFmtId="0" fontId="15" fillId="2" borderId="9" xfId="0" applyFont="1" applyFill="1" applyBorder="1" applyAlignment="1">
      <alignment vertical="center" wrapText="1"/>
    </xf>
    <xf numFmtId="0" fontId="15" fillId="2" borderId="6" xfId="0" applyFont="1" applyFill="1" applyBorder="1" applyAlignment="1">
      <alignment horizontal="center" vertical="center"/>
    </xf>
    <xf numFmtId="0" fontId="2" fillId="0" borderId="1" xfId="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9" xfId="0" quotePrefix="1" applyFont="1" applyFill="1" applyBorder="1" applyAlignment="1">
      <alignment vertical="center"/>
    </xf>
    <xf numFmtId="1" fontId="8" fillId="2" borderId="1" xfId="0" quotePrefix="1" applyNumberFormat="1" applyFont="1" applyFill="1" applyBorder="1" applyAlignment="1">
      <alignment horizontal="center" vertical="center"/>
    </xf>
    <xf numFmtId="0" fontId="8" fillId="2" borderId="1" xfId="0" quotePrefix="1" applyFont="1" applyFill="1" applyBorder="1" applyAlignment="1">
      <alignment horizontal="center" vertical="center"/>
    </xf>
    <xf numFmtId="0" fontId="15" fillId="2" borderId="9" xfId="0" quotePrefix="1" applyFont="1" applyFill="1" applyBorder="1" applyAlignment="1">
      <alignment horizontal="center" vertical="center"/>
    </xf>
    <xf numFmtId="165" fontId="15" fillId="2" borderId="9" xfId="0" applyNumberFormat="1" applyFont="1" applyFill="1" applyBorder="1" applyAlignment="1">
      <alignment horizontal="left" vertical="center" wrapText="1" indent="1"/>
    </xf>
    <xf numFmtId="0" fontId="5" fillId="2" borderId="9" xfId="0" applyFont="1" applyFill="1" applyBorder="1" applyAlignment="1">
      <alignment horizontal="center" vertical="center" wrapText="1"/>
    </xf>
    <xf numFmtId="9" fontId="5" fillId="2" borderId="9"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2" fillId="0" borderId="11" xfId="1" applyBorder="1" applyAlignment="1">
      <alignment horizontal="center" vertical="center"/>
    </xf>
    <xf numFmtId="0" fontId="2" fillId="0" borderId="13" xfId="1" applyBorder="1" applyAlignment="1">
      <alignment horizontal="center" vertical="center"/>
    </xf>
    <xf numFmtId="0" fontId="2" fillId="0" borderId="12" xfId="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 fontId="15" fillId="2" borderId="9" xfId="0" applyNumberFormat="1" applyFont="1" applyFill="1" applyBorder="1" applyAlignment="1">
      <alignment horizontal="center" vertical="center" wrapText="1"/>
    </xf>
  </cellXfs>
  <cellStyles count="4">
    <cellStyle name="Komma" xfId="2" builtinId="3"/>
    <cellStyle name="Link" xfId="1" builtinId="8"/>
    <cellStyle name="Prozent" xfId="3" builtinId="5"/>
    <cellStyle name="Standard" xfId="0" builtinId="0"/>
  </cellStyles>
  <dxfs count="0"/>
  <tableStyles count="0" defaultTableStyle="TableStyleMedium2" defaultPivotStyle="PivotStyleLight16"/>
  <colors>
    <mruColors>
      <color rgb="FF232323"/>
      <color rgb="FF052A68"/>
      <color rgb="FF323232"/>
      <color rgb="FF66B0E2"/>
      <color rgb="FF414141"/>
      <color rgb="FF555555"/>
      <color rgb="FF0060A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285750</xdr:colOff>
      <xdr:row>2</xdr:row>
      <xdr:rowOff>163285</xdr:rowOff>
    </xdr:from>
    <xdr:to>
      <xdr:col>15</xdr:col>
      <xdr:colOff>530680</xdr:colOff>
      <xdr:row>3</xdr:row>
      <xdr:rowOff>428625</xdr:rowOff>
    </xdr:to>
    <xdr:pic>
      <xdr:nvPicPr>
        <xdr:cNvPr id="2" name="Grafik 1">
          <a:extLst>
            <a:ext uri="{FF2B5EF4-FFF2-40B4-BE49-F238E27FC236}">
              <a16:creationId xmlns:a16="http://schemas.microsoft.com/office/drawing/2014/main" id="{B3A5E84A-AE7D-41E4-8D57-C95E8D7FD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0288250" y="530678"/>
          <a:ext cx="2571751" cy="796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1083467</xdr:colOff>
      <xdr:row>2</xdr:row>
      <xdr:rowOff>47624</xdr:rowOff>
    </xdr:from>
    <xdr:to>
      <xdr:col>10</xdr:col>
      <xdr:colOff>3655218</xdr:colOff>
      <xdr:row>7</xdr:row>
      <xdr:rowOff>10204</xdr:rowOff>
    </xdr:to>
    <xdr:pic>
      <xdr:nvPicPr>
        <xdr:cNvPr id="3" name="Grafik 2">
          <a:extLst>
            <a:ext uri="{FF2B5EF4-FFF2-40B4-BE49-F238E27FC236}">
              <a16:creationId xmlns:a16="http://schemas.microsoft.com/office/drawing/2014/main" id="{177D506F-A9CF-40DB-91B2-E7D704ED5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6192498" y="380999"/>
          <a:ext cx="2571751" cy="79601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rones.com/media/downloads/GB_2023_Konzern-NFB_e.pdf" TargetMode="External"/><Relationship Id="rId13" Type="http://schemas.openxmlformats.org/officeDocument/2006/relationships/hyperlink" Target="https://www.krones.com/media/downloads/Krones_CoCo_en.pdf" TargetMode="External"/><Relationship Id="rId18" Type="http://schemas.openxmlformats.org/officeDocument/2006/relationships/hyperlink" Target="https://www.krones.com/media/downloads/GB_2023_Konzern-NFB_e.pdf" TargetMode="External"/><Relationship Id="rId3" Type="http://schemas.openxmlformats.org/officeDocument/2006/relationships/hyperlink" Target="https://www.krones.com/media/downloads/GB_2023_Konzern-NFB_e.pdf" TargetMode="External"/><Relationship Id="rId7" Type="http://schemas.openxmlformats.org/officeDocument/2006/relationships/hyperlink" Target="https://www.krones.com/media/downloads/GB_2023_Konzern-NFB_e.pdf" TargetMode="External"/><Relationship Id="rId12" Type="http://schemas.openxmlformats.org/officeDocument/2006/relationships/hyperlink" Target="https://www.krones.com/media/downloads/Verfahrensordnung_en.pdf" TargetMode="External"/><Relationship Id="rId17" Type="http://schemas.openxmlformats.org/officeDocument/2006/relationships/hyperlink" Target="https://www.krones.com/media/downloads/GB_2023_Konzern-NFB_e.pdf" TargetMode="External"/><Relationship Id="rId2" Type="http://schemas.openxmlformats.org/officeDocument/2006/relationships/hyperlink" Target="https://www.krones.com/media/downloads/GB_2023_Konzern-NFB_e.pdf" TargetMode="External"/><Relationship Id="rId16" Type="http://schemas.openxmlformats.org/officeDocument/2006/relationships/hyperlink" Target="https://www.krones.com/media/downloads/Krones_CoCo_en.pdf" TargetMode="External"/><Relationship Id="rId20" Type="http://schemas.openxmlformats.org/officeDocument/2006/relationships/drawing" Target="../drawings/drawing2.xml"/><Relationship Id="rId1" Type="http://schemas.openxmlformats.org/officeDocument/2006/relationships/hyperlink" Target="https://www.krones.com/media/downloads/KRONES_SBTi_Certificate.pdf" TargetMode="External"/><Relationship Id="rId6" Type="http://schemas.openxmlformats.org/officeDocument/2006/relationships/hyperlink" Target="https://www.kic-krones.com/media/downloads/krones-supplier-code_en.pdf" TargetMode="External"/><Relationship Id="rId11" Type="http://schemas.openxmlformats.org/officeDocument/2006/relationships/hyperlink" Target="https://www.krones.com/media/downloads/GB_2023_Konzern-NFB_e.pdf" TargetMode="External"/><Relationship Id="rId5" Type="http://schemas.openxmlformats.org/officeDocument/2006/relationships/hyperlink" Target="https://www.krones.com/media/downloads/GB_2022_Konzern-NFB_e.pdf" TargetMode="External"/><Relationship Id="rId15" Type="http://schemas.openxmlformats.org/officeDocument/2006/relationships/hyperlink" Target="https://www.krones.com/media/downloads/GB_2023_Konzern-NFB_e.pdf" TargetMode="External"/><Relationship Id="rId10" Type="http://schemas.openxmlformats.org/officeDocument/2006/relationships/hyperlink" Target="https://www.krones.com/media/downloads/GB_2023_Konzern-NFB_e.pdf" TargetMode="External"/><Relationship Id="rId19" Type="http://schemas.openxmlformats.org/officeDocument/2006/relationships/printerSettings" Target="../printerSettings/printerSettings2.bin"/><Relationship Id="rId4" Type="http://schemas.openxmlformats.org/officeDocument/2006/relationships/hyperlink" Target="https://www.krones.com/media/downloads/Krones_CoCo_en.pdf" TargetMode="External"/><Relationship Id="rId9" Type="http://schemas.openxmlformats.org/officeDocument/2006/relationships/hyperlink" Target="https://www.krones.com/media/downloads/GB_2023_Konzern-NFB_e.pdf" TargetMode="External"/><Relationship Id="rId14" Type="http://schemas.openxmlformats.org/officeDocument/2006/relationships/hyperlink" Target="https://www.krones.com/media/downloads/Krones_CoCo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BCE4-9C41-4619-8A44-E1CE6E711B36}">
  <dimension ref="A1:S24"/>
  <sheetViews>
    <sheetView zoomScale="41" zoomScaleNormal="70" workbookViewId="0">
      <selection activeCell="I4" sqref="I4"/>
    </sheetView>
  </sheetViews>
  <sheetFormatPr baseColWidth="10" defaultColWidth="0" defaultRowHeight="13.8" zeroHeight="1"/>
  <cols>
    <col min="1" max="1" width="6" style="51" customWidth="1"/>
    <col min="2" max="2" width="4.44140625" style="59" hidden="1" customWidth="1"/>
    <col min="3" max="3" width="10.5546875" style="73" customWidth="1"/>
    <col min="4" max="4" width="33.5546875" style="74" customWidth="1"/>
    <col min="5" max="5" width="33.5546875" style="75" customWidth="1"/>
    <col min="6" max="6" width="42.5546875" style="76" customWidth="1"/>
    <col min="7" max="7" width="2.44140625" style="59" customWidth="1"/>
    <col min="8" max="8" width="23.88671875" style="77" customWidth="1"/>
    <col min="9" max="9" width="22.44140625" style="59" customWidth="1"/>
    <col min="10" max="10" width="14.44140625" style="78" bestFit="1" customWidth="1"/>
    <col min="11" max="11" width="26" style="59" bestFit="1" customWidth="1"/>
    <col min="12" max="12" width="1.88671875" style="59" customWidth="1"/>
    <col min="13" max="13" width="82.44140625" style="79" customWidth="1"/>
    <col min="14" max="14" width="33" style="75" customWidth="1"/>
    <col min="15" max="15" width="1.88671875" style="59" customWidth="1"/>
    <col min="16" max="16" width="16.44140625" style="59" customWidth="1"/>
    <col min="17" max="17" width="0" style="59" hidden="1" customWidth="1"/>
    <col min="18" max="16384" width="9.109375" style="59" hidden="1"/>
  </cols>
  <sheetData>
    <row r="1" spans="1:19">
      <c r="B1" s="51"/>
      <c r="C1" s="52"/>
      <c r="D1" s="53"/>
      <c r="E1" s="54"/>
      <c r="F1" s="55"/>
      <c r="G1" s="51"/>
      <c r="H1" s="56"/>
      <c r="I1" s="51"/>
      <c r="J1" s="57"/>
      <c r="K1" s="51"/>
      <c r="L1" s="51"/>
      <c r="M1" s="58"/>
      <c r="N1" s="54"/>
      <c r="O1" s="51"/>
      <c r="P1" s="51"/>
    </row>
    <row r="2" spans="1:19" s="88" customFormat="1" ht="15" customHeight="1">
      <c r="A2" s="80"/>
      <c r="B2" s="80"/>
      <c r="C2" s="81"/>
      <c r="D2" s="82"/>
      <c r="E2" s="83"/>
      <c r="F2" s="84"/>
      <c r="G2" s="80"/>
      <c r="H2" s="85"/>
      <c r="I2" s="80"/>
      <c r="J2" s="86"/>
      <c r="K2" s="80"/>
      <c r="L2" s="80"/>
      <c r="M2" s="87"/>
      <c r="N2" s="83"/>
      <c r="O2" s="80"/>
      <c r="P2" s="80"/>
    </row>
    <row r="3" spans="1:19" ht="42" customHeight="1">
      <c r="B3" s="51"/>
      <c r="C3" s="89"/>
      <c r="D3" s="89"/>
      <c r="E3" s="54"/>
      <c r="F3" s="55"/>
      <c r="G3" s="51"/>
      <c r="H3" s="56"/>
      <c r="I3" s="51"/>
      <c r="J3" s="57"/>
      <c r="K3" s="51"/>
      <c r="L3" s="51"/>
      <c r="M3" s="58"/>
      <c r="N3" s="54"/>
      <c r="O3" s="51"/>
      <c r="P3" s="51"/>
    </row>
    <row r="4" spans="1:19" ht="87.75" customHeight="1">
      <c r="B4" s="51"/>
      <c r="C4" s="57"/>
      <c r="D4" s="90" t="s">
        <v>0</v>
      </c>
      <c r="E4" s="90"/>
      <c r="F4" s="60"/>
      <c r="G4" s="61"/>
      <c r="H4" s="61"/>
      <c r="I4" s="51"/>
      <c r="J4" s="57"/>
      <c r="K4" s="51"/>
      <c r="L4" s="51"/>
      <c r="M4" s="58"/>
      <c r="N4" s="54"/>
      <c r="O4" s="51"/>
      <c r="P4" s="51"/>
    </row>
    <row r="5" spans="1:19">
      <c r="B5" s="31"/>
      <c r="C5" s="31"/>
      <c r="D5" s="31"/>
      <c r="E5" s="31"/>
      <c r="F5" s="31"/>
      <c r="G5" s="31"/>
      <c r="H5" s="31"/>
      <c r="I5" s="31"/>
      <c r="J5" s="31"/>
      <c r="K5" s="31"/>
      <c r="L5" s="31"/>
      <c r="M5" s="31"/>
      <c r="N5" s="31"/>
      <c r="O5" s="51"/>
      <c r="P5" s="51"/>
    </row>
    <row r="6" spans="1:19" ht="15" customHeight="1">
      <c r="B6" s="31"/>
      <c r="C6" s="31"/>
      <c r="D6" s="31"/>
      <c r="E6" s="31"/>
      <c r="F6" s="31"/>
      <c r="G6" s="31"/>
      <c r="H6" s="31"/>
      <c r="I6" s="31"/>
      <c r="J6" s="31"/>
      <c r="K6" s="31"/>
      <c r="L6" s="31"/>
      <c r="M6" s="31"/>
      <c r="N6" s="31"/>
      <c r="O6" s="51"/>
      <c r="P6" s="51"/>
    </row>
    <row r="7" spans="1:19">
      <c r="B7" s="31"/>
      <c r="C7" s="31"/>
      <c r="D7" s="152" t="s">
        <v>1</v>
      </c>
      <c r="E7" s="153"/>
      <c r="F7" s="153"/>
      <c r="G7" s="153"/>
      <c r="H7" s="153"/>
      <c r="I7" s="153"/>
      <c r="J7" s="153"/>
      <c r="K7" s="153"/>
      <c r="L7" s="153"/>
      <c r="M7" s="153"/>
      <c r="N7" s="153"/>
      <c r="O7" s="51"/>
      <c r="P7" s="51"/>
    </row>
    <row r="8" spans="1:19">
      <c r="B8" s="31"/>
      <c r="C8" s="31"/>
      <c r="D8" s="153"/>
      <c r="E8" s="153"/>
      <c r="F8" s="153"/>
      <c r="G8" s="153"/>
      <c r="H8" s="153"/>
      <c r="I8" s="153"/>
      <c r="J8" s="153"/>
      <c r="K8" s="153"/>
      <c r="L8" s="153"/>
      <c r="M8" s="153"/>
      <c r="N8" s="153"/>
      <c r="O8" s="51"/>
      <c r="P8" s="51"/>
    </row>
    <row r="9" spans="1:19" ht="17.399999999999999">
      <c r="A9" s="59"/>
      <c r="B9" s="62"/>
      <c r="C9" s="31"/>
      <c r="D9" s="153"/>
      <c r="E9" s="153"/>
      <c r="F9" s="153"/>
      <c r="G9" s="153"/>
      <c r="H9" s="153"/>
      <c r="I9" s="153"/>
      <c r="J9" s="153"/>
      <c r="K9" s="153"/>
      <c r="L9" s="153"/>
      <c r="M9" s="153"/>
      <c r="N9" s="153"/>
      <c r="O9" s="63"/>
      <c r="Q9" s="64"/>
      <c r="R9" s="64"/>
      <c r="S9" s="65"/>
    </row>
    <row r="10" spans="1:19" s="69" customFormat="1" ht="216.75" customHeight="1">
      <c r="A10" s="51"/>
      <c r="B10" s="31"/>
      <c r="C10" s="31"/>
      <c r="D10" s="153"/>
      <c r="E10" s="153"/>
      <c r="F10" s="153"/>
      <c r="G10" s="153"/>
      <c r="H10" s="153"/>
      <c r="I10" s="153"/>
      <c r="J10" s="153"/>
      <c r="K10" s="153"/>
      <c r="L10" s="153"/>
      <c r="M10" s="153"/>
      <c r="N10" s="153"/>
      <c r="O10" s="66"/>
      <c r="P10" s="59"/>
      <c r="Q10" s="67" t="s">
        <v>2</v>
      </c>
      <c r="R10" s="68" t="s">
        <v>3</v>
      </c>
      <c r="S10" s="68" t="s">
        <v>4</v>
      </c>
    </row>
    <row r="11" spans="1:19">
      <c r="B11" s="31"/>
      <c r="C11" s="31"/>
      <c r="D11" s="153"/>
      <c r="E11" s="153"/>
      <c r="F11" s="153"/>
      <c r="G11" s="153"/>
      <c r="H11" s="153"/>
      <c r="I11" s="153"/>
      <c r="J11" s="153"/>
      <c r="K11" s="153"/>
      <c r="L11" s="153"/>
      <c r="M11" s="153"/>
      <c r="N11" s="153"/>
      <c r="O11" s="70"/>
    </row>
    <row r="12" spans="1:19">
      <c r="B12" s="31"/>
      <c r="C12" s="31"/>
      <c r="D12" s="153"/>
      <c r="E12" s="153"/>
      <c r="F12" s="153"/>
      <c r="G12" s="153"/>
      <c r="H12" s="153"/>
      <c r="I12" s="153"/>
      <c r="J12" s="153"/>
      <c r="K12" s="153"/>
      <c r="L12" s="153"/>
      <c r="M12" s="153"/>
      <c r="N12" s="153"/>
      <c r="O12" s="70"/>
    </row>
    <row r="13" spans="1:19">
      <c r="B13" s="31"/>
      <c r="C13" s="31"/>
      <c r="D13" s="153"/>
      <c r="E13" s="153"/>
      <c r="F13" s="153"/>
      <c r="G13" s="153"/>
      <c r="H13" s="153"/>
      <c r="I13" s="153"/>
      <c r="J13" s="153"/>
      <c r="K13" s="153"/>
      <c r="L13" s="153"/>
      <c r="M13" s="153"/>
      <c r="N13" s="153"/>
      <c r="O13" s="70"/>
    </row>
    <row r="14" spans="1:19">
      <c r="B14" s="31"/>
      <c r="C14" s="31"/>
      <c r="D14" s="153"/>
      <c r="E14" s="153"/>
      <c r="F14" s="153"/>
      <c r="G14" s="153"/>
      <c r="H14" s="153"/>
      <c r="I14" s="153"/>
      <c r="J14" s="153"/>
      <c r="K14" s="153"/>
      <c r="L14" s="153"/>
      <c r="M14" s="153"/>
      <c r="N14" s="153"/>
      <c r="O14" s="70"/>
    </row>
    <row r="15" spans="1:19" s="63" customFormat="1">
      <c r="A15" s="51"/>
      <c r="B15" s="31"/>
      <c r="C15" s="31"/>
      <c r="D15" s="153"/>
      <c r="E15" s="153"/>
      <c r="F15" s="153"/>
      <c r="G15" s="153"/>
      <c r="H15" s="153"/>
      <c r="I15" s="153"/>
      <c r="J15" s="153"/>
      <c r="K15" s="153"/>
      <c r="L15" s="153"/>
      <c r="M15" s="153"/>
      <c r="N15" s="153"/>
      <c r="O15" s="70"/>
      <c r="P15" s="59"/>
    </row>
    <row r="16" spans="1:19" s="63" customFormat="1">
      <c r="A16" s="51"/>
      <c r="B16" s="31"/>
      <c r="C16" s="31"/>
      <c r="D16" s="153"/>
      <c r="E16" s="153"/>
      <c r="F16" s="153"/>
      <c r="G16" s="153"/>
      <c r="H16" s="153"/>
      <c r="I16" s="153"/>
      <c r="J16" s="153"/>
      <c r="K16" s="153"/>
      <c r="L16" s="153"/>
      <c r="M16" s="153"/>
      <c r="N16" s="153"/>
      <c r="O16" s="70"/>
      <c r="P16" s="59"/>
    </row>
    <row r="17" spans="1:16" s="63" customFormat="1">
      <c r="A17" s="51"/>
      <c r="B17" s="31"/>
      <c r="C17" s="31"/>
      <c r="D17" s="153"/>
      <c r="E17" s="153"/>
      <c r="F17" s="153"/>
      <c r="G17" s="153"/>
      <c r="H17" s="153"/>
      <c r="I17" s="153"/>
      <c r="J17" s="153"/>
      <c r="K17" s="153"/>
      <c r="L17" s="153"/>
      <c r="M17" s="153"/>
      <c r="N17" s="153"/>
      <c r="O17" s="70"/>
      <c r="P17" s="59"/>
    </row>
    <row r="18" spans="1:16">
      <c r="B18" s="31"/>
      <c r="C18" s="31"/>
      <c r="D18" s="153"/>
      <c r="E18" s="153"/>
      <c r="F18" s="153"/>
      <c r="G18" s="153"/>
      <c r="H18" s="153"/>
      <c r="I18" s="153"/>
      <c r="J18" s="153"/>
      <c r="K18" s="153"/>
      <c r="L18" s="153"/>
      <c r="M18" s="153"/>
      <c r="N18" s="153"/>
      <c r="O18" s="70"/>
    </row>
    <row r="19" spans="1:16" s="63" customFormat="1">
      <c r="A19" s="51"/>
      <c r="B19" s="31"/>
      <c r="C19" s="31"/>
      <c r="D19" s="153"/>
      <c r="E19" s="153"/>
      <c r="F19" s="153"/>
      <c r="G19" s="153"/>
      <c r="H19" s="153"/>
      <c r="I19" s="153"/>
      <c r="J19" s="153"/>
      <c r="K19" s="153"/>
      <c r="L19" s="153"/>
      <c r="M19" s="153"/>
      <c r="N19" s="153"/>
      <c r="O19" s="70"/>
      <c r="P19" s="59"/>
    </row>
    <row r="20" spans="1:16">
      <c r="B20" s="31"/>
      <c r="C20" s="31"/>
      <c r="D20" s="153"/>
      <c r="E20" s="153"/>
      <c r="F20" s="153"/>
      <c r="G20" s="153"/>
      <c r="H20" s="153"/>
      <c r="I20" s="153"/>
      <c r="J20" s="153"/>
      <c r="K20" s="153"/>
      <c r="L20" s="153"/>
      <c r="M20" s="153"/>
      <c r="N20" s="153"/>
      <c r="O20" s="70"/>
    </row>
    <row r="21" spans="1:16">
      <c r="B21" s="31"/>
      <c r="C21" s="31"/>
      <c r="D21" s="153"/>
      <c r="E21" s="153"/>
      <c r="F21" s="153"/>
      <c r="G21" s="153"/>
      <c r="H21" s="153"/>
      <c r="I21" s="153"/>
      <c r="J21" s="153"/>
      <c r="K21" s="153"/>
      <c r="L21" s="153"/>
      <c r="M21" s="153"/>
      <c r="N21" s="153"/>
      <c r="O21" s="70"/>
    </row>
    <row r="22" spans="1:16">
      <c r="B22" s="31"/>
      <c r="C22" s="31"/>
      <c r="D22" s="153"/>
      <c r="E22" s="153"/>
      <c r="F22" s="153"/>
      <c r="G22" s="153"/>
      <c r="H22" s="153"/>
      <c r="I22" s="153"/>
      <c r="J22" s="153"/>
      <c r="K22" s="153"/>
      <c r="L22" s="153"/>
      <c r="M22" s="153"/>
      <c r="N22" s="153"/>
      <c r="O22" s="71"/>
    </row>
    <row r="23" spans="1:16">
      <c r="B23" s="31"/>
      <c r="C23" s="31"/>
      <c r="D23" s="153"/>
      <c r="E23" s="153"/>
      <c r="F23" s="153"/>
      <c r="G23" s="153"/>
      <c r="H23" s="153"/>
      <c r="I23" s="153"/>
      <c r="J23" s="153"/>
      <c r="K23" s="153"/>
      <c r="L23" s="153"/>
      <c r="M23" s="153"/>
      <c r="N23" s="153"/>
      <c r="O23" s="72"/>
    </row>
    <row r="24" spans="1:16">
      <c r="B24" s="31"/>
      <c r="C24" s="31"/>
      <c r="D24" s="31"/>
      <c r="E24" s="31"/>
      <c r="F24" s="31"/>
      <c r="G24" s="31"/>
      <c r="H24" s="31"/>
      <c r="I24" s="31"/>
      <c r="J24" s="31"/>
      <c r="K24" s="31"/>
      <c r="L24" s="31"/>
      <c r="M24" s="31"/>
      <c r="N24" s="31"/>
      <c r="O24" s="70"/>
    </row>
  </sheetData>
  <mergeCells count="1">
    <mergeCell ref="D7:N2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71DC-7EB2-4EDF-91C2-F700144E7DBD}">
  <dimension ref="A1:M72"/>
  <sheetViews>
    <sheetView tabSelected="1" topLeftCell="A67" zoomScale="61" zoomScaleNormal="120" workbookViewId="0">
      <selection activeCell="K17" sqref="K17"/>
    </sheetView>
  </sheetViews>
  <sheetFormatPr baseColWidth="10" defaultColWidth="0" defaultRowHeight="13.2" zeroHeight="1"/>
  <cols>
    <col min="1" max="1" width="8.88671875" customWidth="1"/>
    <col min="2" max="2" width="26.6640625" customWidth="1"/>
    <col min="3" max="3" width="22.109375" customWidth="1"/>
    <col min="4" max="4" width="34.44140625" customWidth="1"/>
    <col min="5" max="5" width="35.6640625" customWidth="1"/>
    <col min="6" max="6" width="4.109375" style="31" customWidth="1"/>
    <col min="7" max="7" width="22.109375" customWidth="1"/>
    <col min="8" max="8" width="22.44140625" customWidth="1"/>
    <col min="9" max="9" width="25.44140625" customWidth="1"/>
    <col min="10" max="10" width="27" customWidth="1"/>
    <col min="11" max="11" width="55.6640625" customWidth="1"/>
    <col min="12" max="12" width="8.88671875" style="31" customWidth="1"/>
    <col min="13" max="16384" width="8.88671875" hidden="1"/>
  </cols>
  <sheetData>
    <row r="1" spans="1:11" s="31" customFormat="1"/>
    <row r="2" spans="1:11" s="31" customFormat="1"/>
    <row r="3" spans="1:11" s="31" customFormat="1"/>
    <row r="4" spans="1:11" s="31" customFormat="1"/>
    <row r="5" spans="1:11" s="31" customFormat="1"/>
    <row r="6" spans="1:11" s="31" customFormat="1"/>
    <row r="7" spans="1:11" s="31" customFormat="1"/>
    <row r="8" spans="1:11" s="31" customFormat="1" ht="35.25" customHeight="1"/>
    <row r="9" spans="1:11" ht="39.75" customHeight="1">
      <c r="A9" s="31"/>
      <c r="B9" s="184" t="s">
        <v>5</v>
      </c>
      <c r="C9" s="185"/>
      <c r="D9" s="185"/>
      <c r="E9" s="186"/>
      <c r="G9" s="191" t="s">
        <v>6</v>
      </c>
      <c r="H9" s="170"/>
      <c r="I9" s="170"/>
      <c r="J9" s="170"/>
      <c r="K9" s="170"/>
    </row>
    <row r="10" spans="1:11" ht="91.5" customHeight="1">
      <c r="A10" s="31"/>
      <c r="B10" s="91"/>
      <c r="C10" s="92" t="s">
        <v>2</v>
      </c>
      <c r="D10" s="92" t="s">
        <v>3</v>
      </c>
      <c r="E10" s="135" t="s">
        <v>7</v>
      </c>
      <c r="G10" s="34" t="s">
        <v>8</v>
      </c>
      <c r="H10" s="34" t="s">
        <v>9</v>
      </c>
      <c r="I10" s="34" t="s">
        <v>10</v>
      </c>
      <c r="J10" s="134" t="s">
        <v>11</v>
      </c>
      <c r="K10" s="134" t="s">
        <v>12</v>
      </c>
    </row>
    <row r="11" spans="1:11" ht="29.25" customHeight="1">
      <c r="A11" s="31"/>
      <c r="B11" s="187">
        <v>1</v>
      </c>
      <c r="C11" s="154" t="s">
        <v>13</v>
      </c>
      <c r="D11" s="159" t="s">
        <v>14</v>
      </c>
      <c r="E11" s="120" t="s">
        <v>15</v>
      </c>
      <c r="G11" s="111" t="s">
        <v>16</v>
      </c>
      <c r="H11" s="215">
        <v>15866</v>
      </c>
      <c r="I11" s="101" t="s">
        <v>17</v>
      </c>
      <c r="J11" s="209" t="s">
        <v>198</v>
      </c>
      <c r="K11" s="212"/>
    </row>
    <row r="12" spans="1:11" ht="45" customHeight="1">
      <c r="A12" s="31"/>
      <c r="B12" s="188"/>
      <c r="C12" s="155"/>
      <c r="D12" s="190"/>
      <c r="E12" s="120" t="s">
        <v>18</v>
      </c>
      <c r="G12" s="111" t="s">
        <v>16</v>
      </c>
      <c r="H12" s="215">
        <v>8432</v>
      </c>
      <c r="I12" s="101" t="s">
        <v>17</v>
      </c>
      <c r="J12" s="210"/>
      <c r="K12" s="213"/>
    </row>
    <row r="13" spans="1:11" ht="27.75" customHeight="1">
      <c r="A13" s="31"/>
      <c r="B13" s="188"/>
      <c r="C13" s="155"/>
      <c r="D13" s="190"/>
      <c r="E13" s="120" t="s">
        <v>19</v>
      </c>
      <c r="G13" s="111" t="s">
        <v>16</v>
      </c>
      <c r="H13" s="215">
        <f>1102362+5672475</f>
        <v>6774837</v>
      </c>
      <c r="I13" s="101" t="s">
        <v>17</v>
      </c>
      <c r="J13" s="210"/>
      <c r="K13" s="213"/>
    </row>
    <row r="14" spans="1:11" ht="25.5" customHeight="1">
      <c r="A14" s="31"/>
      <c r="B14" s="189"/>
      <c r="C14" s="155"/>
      <c r="D14" s="160"/>
      <c r="E14" s="120" t="s">
        <v>20</v>
      </c>
      <c r="G14" s="111" t="s">
        <v>16</v>
      </c>
      <c r="H14" s="215">
        <f>SUM(H11:H13)</f>
        <v>6799135</v>
      </c>
      <c r="I14" s="101" t="s">
        <v>17</v>
      </c>
      <c r="J14" s="211"/>
      <c r="K14" s="214"/>
    </row>
    <row r="15" spans="1:11" ht="41.25" customHeight="1">
      <c r="A15" s="31"/>
      <c r="B15" s="46" t="s">
        <v>21</v>
      </c>
      <c r="C15" s="155"/>
      <c r="D15" s="94" t="s">
        <v>22</v>
      </c>
      <c r="E15" s="120" t="s">
        <v>23</v>
      </c>
      <c r="G15" s="111" t="s">
        <v>16</v>
      </c>
      <c r="H15" s="97" t="s">
        <v>24</v>
      </c>
      <c r="I15" s="97" t="s">
        <v>25</v>
      </c>
      <c r="J15" s="5"/>
      <c r="K15" s="6"/>
    </row>
    <row r="16" spans="1:11" ht="64.5" customHeight="1">
      <c r="A16" s="31"/>
      <c r="B16" s="46" t="s">
        <v>26</v>
      </c>
      <c r="C16" s="155"/>
      <c r="D16" s="94" t="s">
        <v>27</v>
      </c>
      <c r="E16" s="120" t="s">
        <v>28</v>
      </c>
      <c r="G16" s="111" t="s">
        <v>29</v>
      </c>
      <c r="H16" s="123">
        <v>0.65200000000000002</v>
      </c>
      <c r="I16" s="103" t="s">
        <v>30</v>
      </c>
      <c r="J16" s="136"/>
      <c r="K16" s="38"/>
    </row>
    <row r="17" spans="1:12" ht="61.5" customHeight="1">
      <c r="A17" s="31"/>
      <c r="B17" s="46" t="s">
        <v>31</v>
      </c>
      <c r="C17" s="156"/>
      <c r="D17" s="94" t="s">
        <v>32</v>
      </c>
      <c r="E17" s="120" t="s">
        <v>33</v>
      </c>
      <c r="G17" s="124" t="s">
        <v>29</v>
      </c>
      <c r="H17" s="125" t="s">
        <v>34</v>
      </c>
      <c r="I17" s="101" t="s">
        <v>35</v>
      </c>
      <c r="J17" s="136"/>
      <c r="K17" s="40"/>
    </row>
    <row r="18" spans="1:12" ht="100.5" customHeight="1">
      <c r="A18" s="31"/>
      <c r="B18" s="47" t="s">
        <v>36</v>
      </c>
      <c r="C18" s="37" t="s">
        <v>37</v>
      </c>
      <c r="D18" s="94" t="s">
        <v>38</v>
      </c>
      <c r="E18" s="120" t="s">
        <v>39</v>
      </c>
      <c r="G18" s="124" t="s">
        <v>16</v>
      </c>
      <c r="H18" s="126" t="s">
        <v>24</v>
      </c>
      <c r="I18" s="103" t="s">
        <v>25</v>
      </c>
      <c r="J18" s="30"/>
      <c r="K18" s="41"/>
    </row>
    <row r="19" spans="1:12" ht="33" customHeight="1">
      <c r="A19" s="31"/>
      <c r="B19" s="47" t="s">
        <v>40</v>
      </c>
      <c r="C19" s="37" t="s">
        <v>41</v>
      </c>
      <c r="D19" s="94" t="s">
        <v>42</v>
      </c>
      <c r="E19" s="120" t="s">
        <v>43</v>
      </c>
      <c r="G19" s="124" t="s">
        <v>16</v>
      </c>
      <c r="H19" s="127">
        <v>0</v>
      </c>
      <c r="I19" s="103" t="s">
        <v>44</v>
      </c>
      <c r="J19" s="136"/>
      <c r="K19" s="39"/>
    </row>
    <row r="20" spans="1:12" ht="45.75" customHeight="1">
      <c r="A20" s="31"/>
      <c r="B20" s="179" t="s">
        <v>45</v>
      </c>
      <c r="C20" s="154" t="s">
        <v>46</v>
      </c>
      <c r="D20" s="159" t="s">
        <v>47</v>
      </c>
      <c r="E20" s="120" t="s">
        <v>48</v>
      </c>
      <c r="G20" s="124" t="s">
        <v>16</v>
      </c>
      <c r="H20" s="127">
        <v>1963</v>
      </c>
      <c r="I20" s="103" t="s">
        <v>44</v>
      </c>
      <c r="J20" s="138" t="s">
        <v>198</v>
      </c>
      <c r="K20" s="208"/>
    </row>
    <row r="21" spans="1:12" ht="44.25" customHeight="1">
      <c r="A21" s="31"/>
      <c r="B21" s="180"/>
      <c r="C21" s="156"/>
      <c r="D21" s="160"/>
      <c r="E21" s="120" t="s">
        <v>48</v>
      </c>
      <c r="G21" s="124" t="s">
        <v>16</v>
      </c>
      <c r="H21" s="127">
        <v>0</v>
      </c>
      <c r="I21" s="103" t="s">
        <v>44</v>
      </c>
      <c r="J21" s="8"/>
      <c r="K21" s="7"/>
    </row>
    <row r="22" spans="1:12" ht="117.75" customHeight="1">
      <c r="A22" s="31"/>
      <c r="B22" s="46" t="s">
        <v>49</v>
      </c>
      <c r="C22" s="154" t="s">
        <v>50</v>
      </c>
      <c r="D22" s="94" t="s">
        <v>51</v>
      </c>
      <c r="E22" s="120" t="s">
        <v>52</v>
      </c>
      <c r="G22" s="111" t="s">
        <v>16</v>
      </c>
      <c r="H22" s="103" t="s">
        <v>24</v>
      </c>
      <c r="I22" s="101" t="s">
        <v>25</v>
      </c>
      <c r="J22" s="8"/>
      <c r="K22" s="3"/>
    </row>
    <row r="23" spans="1:12" ht="116.25" customHeight="1">
      <c r="A23" s="31"/>
      <c r="B23" s="46" t="s">
        <v>53</v>
      </c>
      <c r="C23" s="155"/>
      <c r="D23" s="94" t="s">
        <v>54</v>
      </c>
      <c r="E23" s="120" t="s">
        <v>55</v>
      </c>
      <c r="G23" s="124" t="s">
        <v>16</v>
      </c>
      <c r="H23" s="103" t="s">
        <v>56</v>
      </c>
      <c r="I23" s="101" t="s">
        <v>25</v>
      </c>
      <c r="J23" s="143" t="s">
        <v>57</v>
      </c>
      <c r="K23" s="145" t="s">
        <v>58</v>
      </c>
    </row>
    <row r="24" spans="1:12" ht="27.75" customHeight="1">
      <c r="A24" s="31"/>
      <c r="B24" s="46" t="s">
        <v>59</v>
      </c>
      <c r="C24" s="155"/>
      <c r="D24" s="94" t="s">
        <v>60</v>
      </c>
      <c r="E24" s="120" t="s">
        <v>61</v>
      </c>
      <c r="G24" s="101" t="s">
        <v>16</v>
      </c>
      <c r="H24" s="204">
        <v>0.98</v>
      </c>
      <c r="I24" s="103" t="s">
        <v>62</v>
      </c>
      <c r="J24" s="138" t="s">
        <v>200</v>
      </c>
      <c r="K24" s="206"/>
    </row>
    <row r="25" spans="1:12" ht="64.5" customHeight="1">
      <c r="A25" s="31"/>
      <c r="B25" s="46" t="s">
        <v>63</v>
      </c>
      <c r="C25" s="155"/>
      <c r="D25" s="94" t="s">
        <v>64</v>
      </c>
      <c r="E25" s="120" t="s">
        <v>65</v>
      </c>
      <c r="G25" s="97" t="s">
        <v>16</v>
      </c>
      <c r="H25" s="205" t="s">
        <v>194</v>
      </c>
      <c r="I25" s="128" t="s">
        <v>66</v>
      </c>
      <c r="J25" s="138" t="s">
        <v>201</v>
      </c>
      <c r="K25" s="207"/>
    </row>
    <row r="26" spans="1:12" ht="102.75" customHeight="1">
      <c r="A26" s="31"/>
      <c r="B26" s="93" t="s">
        <v>67</v>
      </c>
      <c r="C26" s="181"/>
      <c r="D26" s="121" t="s">
        <v>68</v>
      </c>
      <c r="E26" s="122" t="s">
        <v>69</v>
      </c>
      <c r="G26" s="97" t="s">
        <v>16</v>
      </c>
      <c r="H26" s="97" t="s">
        <v>24</v>
      </c>
      <c r="I26" s="97" t="s">
        <v>25</v>
      </c>
      <c r="J26" s="4"/>
      <c r="K26" s="4"/>
    </row>
    <row r="27" spans="1:12" s="31" customFormat="1"/>
    <row r="28" spans="1:12" s="31" customFormat="1"/>
    <row r="29" spans="1:12" ht="35.25" customHeight="1">
      <c r="A29" s="31"/>
      <c r="B29" s="182" t="s">
        <v>5</v>
      </c>
      <c r="C29" s="170"/>
      <c r="D29" s="170"/>
      <c r="E29" s="183"/>
      <c r="G29" s="169" t="s">
        <v>70</v>
      </c>
      <c r="H29" s="170"/>
      <c r="I29" s="170"/>
      <c r="J29" s="170"/>
      <c r="K29" s="170"/>
    </row>
    <row r="30" spans="1:12" s="45" customFormat="1" ht="90" customHeight="1">
      <c r="A30" s="42"/>
      <c r="B30" s="43"/>
      <c r="C30" s="32" t="str">
        <f>C10</f>
        <v>Adverse sustainability impact</v>
      </c>
      <c r="D30" s="32" t="str">
        <f>D10</f>
        <v>SFDR wording for adverse sustainability indicators (qualititative or quantitative)</v>
      </c>
      <c r="E30" s="133" t="str">
        <f>E10</f>
        <v>Metric</v>
      </c>
      <c r="F30" s="44"/>
      <c r="G30" s="32" t="str">
        <f>G10</f>
        <v>Disclosed
E = Explicit
I = Implicit 
N = No</v>
      </c>
      <c r="H30" s="32" t="str">
        <f>H10</f>
        <v>Krones quantitative Performance (FY2022)</v>
      </c>
      <c r="I30" s="133" t="str">
        <f>I10</f>
        <v>Reporting metric</v>
      </c>
      <c r="J30" s="133" t="str">
        <f>J10</f>
        <v>Reference</v>
      </c>
      <c r="K30" s="133" t="str">
        <f>K10</f>
        <v>Summary</v>
      </c>
      <c r="L30" s="42"/>
    </row>
    <row r="31" spans="1:12" ht="44.25" customHeight="1">
      <c r="A31" s="31"/>
      <c r="B31" s="130" t="s">
        <v>71</v>
      </c>
      <c r="C31" s="154" t="s">
        <v>72</v>
      </c>
      <c r="D31" s="94" t="s">
        <v>73</v>
      </c>
      <c r="E31" s="94" t="s">
        <v>74</v>
      </c>
      <c r="G31" s="10" t="s">
        <v>75</v>
      </c>
      <c r="H31" s="173"/>
      <c r="I31" s="175"/>
      <c r="J31" s="177"/>
      <c r="K31" s="175"/>
    </row>
    <row r="32" spans="1:12" ht="29.25" customHeight="1">
      <c r="A32" s="31"/>
      <c r="B32" s="130" t="s">
        <v>76</v>
      </c>
      <c r="C32" s="155"/>
      <c r="D32" s="94" t="s">
        <v>77</v>
      </c>
      <c r="E32" s="94" t="s">
        <v>78</v>
      </c>
      <c r="G32" s="10" t="s">
        <v>75</v>
      </c>
      <c r="H32" s="174"/>
      <c r="I32" s="176"/>
      <c r="J32" s="178"/>
      <c r="K32" s="176"/>
    </row>
    <row r="33" spans="1:13" ht="47.25" customHeight="1">
      <c r="A33" s="31"/>
      <c r="B33" s="130" t="s">
        <v>79</v>
      </c>
      <c r="C33" s="155"/>
      <c r="D33" s="94" t="s">
        <v>80</v>
      </c>
      <c r="E33" s="94" t="s">
        <v>81</v>
      </c>
      <c r="G33" s="12" t="s">
        <v>75</v>
      </c>
      <c r="H33" s="12"/>
      <c r="I33" s="13"/>
      <c r="J33" s="14"/>
      <c r="K33" s="13"/>
    </row>
    <row r="34" spans="1:13" ht="103.5" customHeight="1">
      <c r="A34" s="31"/>
      <c r="B34" s="130" t="s">
        <v>82</v>
      </c>
      <c r="C34" s="156"/>
      <c r="D34" s="94" t="s">
        <v>83</v>
      </c>
      <c r="E34" s="94" t="s">
        <v>84</v>
      </c>
      <c r="G34" s="10" t="s">
        <v>16</v>
      </c>
      <c r="H34" s="12" t="s">
        <v>56</v>
      </c>
      <c r="I34" s="2" t="s">
        <v>25</v>
      </c>
      <c r="J34" s="137" t="s">
        <v>85</v>
      </c>
      <c r="K34" s="33" t="s">
        <v>86</v>
      </c>
    </row>
    <row r="35" spans="1:13" ht="66.75" customHeight="1">
      <c r="A35" s="31"/>
      <c r="B35" s="130" t="s">
        <v>87</v>
      </c>
      <c r="C35" s="37" t="s">
        <v>88</v>
      </c>
      <c r="D35" s="94" t="s">
        <v>89</v>
      </c>
      <c r="E35" s="94" t="s">
        <v>90</v>
      </c>
      <c r="G35" s="12" t="s">
        <v>91</v>
      </c>
      <c r="H35" s="15"/>
      <c r="I35" s="13"/>
      <c r="J35" s="14"/>
      <c r="K35" s="9"/>
    </row>
    <row r="36" spans="1:13" ht="48.75" customHeight="1">
      <c r="A36" s="31"/>
      <c r="B36" s="171" t="s">
        <v>92</v>
      </c>
      <c r="C36" s="154" t="s">
        <v>93</v>
      </c>
      <c r="D36" s="159" t="s">
        <v>94</v>
      </c>
      <c r="E36" s="118" t="s">
        <v>95</v>
      </c>
      <c r="G36" s="14" t="s">
        <v>16</v>
      </c>
      <c r="H36" s="202">
        <v>189878</v>
      </c>
      <c r="I36" s="2" t="s">
        <v>96</v>
      </c>
      <c r="J36" s="199" t="s">
        <v>198</v>
      </c>
      <c r="K36" s="200"/>
    </row>
    <row r="37" spans="1:13" ht="64.5" customHeight="1">
      <c r="A37" s="31"/>
      <c r="B37" s="172"/>
      <c r="C37" s="155"/>
      <c r="D37" s="160"/>
      <c r="E37" s="119" t="s">
        <v>97</v>
      </c>
      <c r="G37" s="14" t="s">
        <v>75</v>
      </c>
      <c r="H37" s="16"/>
      <c r="I37" s="2"/>
      <c r="J37" s="11"/>
      <c r="K37" s="18"/>
    </row>
    <row r="38" spans="1:13" ht="64.5" customHeight="1">
      <c r="A38" s="31"/>
      <c r="B38" s="131" t="s">
        <v>98</v>
      </c>
      <c r="C38" s="155"/>
      <c r="D38" s="94" t="s">
        <v>99</v>
      </c>
      <c r="E38" s="94" t="s">
        <v>100</v>
      </c>
      <c r="G38" s="10" t="s">
        <v>16</v>
      </c>
      <c r="H38" s="203" t="s">
        <v>56</v>
      </c>
      <c r="I38" s="20" t="s">
        <v>25</v>
      </c>
      <c r="J38" s="139" t="s">
        <v>199</v>
      </c>
      <c r="K38" s="201"/>
    </row>
    <row r="39" spans="1:13" ht="68.25" customHeight="1">
      <c r="A39" s="31"/>
      <c r="B39" s="131" t="s">
        <v>101</v>
      </c>
      <c r="C39" s="155"/>
      <c r="D39" s="94" t="s">
        <v>102</v>
      </c>
      <c r="E39" s="94" t="s">
        <v>103</v>
      </c>
      <c r="G39" s="10" t="s">
        <v>91</v>
      </c>
      <c r="H39" s="12"/>
      <c r="I39" s="22"/>
      <c r="J39" s="23"/>
      <c r="K39" s="21"/>
    </row>
    <row r="40" spans="1:13" ht="51" customHeight="1">
      <c r="A40" s="31"/>
      <c r="B40" s="131" t="s">
        <v>104</v>
      </c>
      <c r="C40" s="155"/>
      <c r="D40" s="94" t="s">
        <v>105</v>
      </c>
      <c r="E40" s="94" t="s">
        <v>106</v>
      </c>
      <c r="G40" s="10" t="s">
        <v>16</v>
      </c>
      <c r="H40" s="10" t="s">
        <v>24</v>
      </c>
      <c r="I40" s="20" t="s">
        <v>25</v>
      </c>
      <c r="J40" s="24"/>
      <c r="K40" s="24"/>
    </row>
    <row r="41" spans="1:13" ht="65.25" customHeight="1">
      <c r="A41" s="31"/>
      <c r="B41" s="131" t="s">
        <v>107</v>
      </c>
      <c r="C41" s="155"/>
      <c r="D41" s="94" t="s">
        <v>108</v>
      </c>
      <c r="E41" s="94" t="s">
        <v>109</v>
      </c>
      <c r="G41" s="12" t="s">
        <v>91</v>
      </c>
      <c r="H41" s="12"/>
      <c r="I41" s="13"/>
      <c r="J41" s="14"/>
      <c r="K41" s="17"/>
    </row>
    <row r="42" spans="1:13" ht="63.75" customHeight="1">
      <c r="A42" s="31"/>
      <c r="B42" s="131" t="s">
        <v>110</v>
      </c>
      <c r="C42" s="155"/>
      <c r="D42" s="94" t="s">
        <v>111</v>
      </c>
      <c r="E42" s="94" t="s">
        <v>112</v>
      </c>
      <c r="G42" s="10" t="s">
        <v>75</v>
      </c>
      <c r="H42" s="12"/>
      <c r="I42" s="13"/>
      <c r="J42" s="14"/>
      <c r="K42" s="17"/>
    </row>
    <row r="43" spans="1:13" ht="68.25" customHeight="1">
      <c r="A43" s="31"/>
      <c r="B43" s="131" t="s">
        <v>113</v>
      </c>
      <c r="C43" s="155"/>
      <c r="D43" s="94" t="s">
        <v>114</v>
      </c>
      <c r="E43" s="94" t="s">
        <v>115</v>
      </c>
      <c r="G43" s="10" t="s">
        <v>75</v>
      </c>
      <c r="H43" s="12"/>
      <c r="I43" s="19"/>
      <c r="J43" s="25"/>
      <c r="K43" s="13"/>
    </row>
    <row r="44" spans="1:13" ht="47.25" customHeight="1">
      <c r="A44" s="31"/>
      <c r="B44" s="131" t="s">
        <v>116</v>
      </c>
      <c r="C44" s="155"/>
      <c r="D44" s="94" t="s">
        <v>117</v>
      </c>
      <c r="E44" s="94" t="s">
        <v>118</v>
      </c>
      <c r="G44" s="26" t="s">
        <v>91</v>
      </c>
      <c r="H44" s="27"/>
      <c r="I44" s="19"/>
      <c r="J44" s="28"/>
      <c r="K44" s="2"/>
      <c r="M44" s="1"/>
    </row>
    <row r="45" spans="1:13" ht="47.25" customHeight="1">
      <c r="A45" s="31"/>
      <c r="B45" s="171" t="s">
        <v>119</v>
      </c>
      <c r="C45" s="155"/>
      <c r="D45" s="159" t="s">
        <v>120</v>
      </c>
      <c r="E45" s="94" t="s">
        <v>121</v>
      </c>
      <c r="G45" s="12" t="s">
        <v>91</v>
      </c>
      <c r="H45" s="12"/>
      <c r="I45" s="19"/>
      <c r="J45" s="10"/>
      <c r="K45" s="2"/>
    </row>
    <row r="46" spans="1:13" ht="47.25" customHeight="1">
      <c r="A46" s="31"/>
      <c r="B46" s="172"/>
      <c r="C46" s="155"/>
      <c r="D46" s="160"/>
      <c r="E46" s="94" t="s">
        <v>122</v>
      </c>
      <c r="G46" s="10" t="s">
        <v>91</v>
      </c>
      <c r="H46" s="12"/>
      <c r="I46" s="19"/>
      <c r="J46" s="25"/>
      <c r="K46" s="2"/>
    </row>
    <row r="47" spans="1:13" ht="29.25" customHeight="1">
      <c r="A47" s="31"/>
      <c r="B47" s="131" t="s">
        <v>123</v>
      </c>
      <c r="C47" s="155"/>
      <c r="D47" s="94" t="s">
        <v>124</v>
      </c>
      <c r="E47" s="94" t="s">
        <v>125</v>
      </c>
      <c r="G47" s="10" t="s">
        <v>75</v>
      </c>
      <c r="H47" s="12"/>
      <c r="I47" s="19"/>
      <c r="J47" s="25"/>
      <c r="K47" s="2"/>
    </row>
    <row r="48" spans="1:13" ht="83.25" customHeight="1">
      <c r="A48" s="31"/>
      <c r="B48" s="131" t="s">
        <v>126</v>
      </c>
      <c r="C48" s="156"/>
      <c r="D48" s="94" t="s">
        <v>127</v>
      </c>
      <c r="E48" s="94" t="s">
        <v>128</v>
      </c>
      <c r="G48" s="10" t="s">
        <v>75</v>
      </c>
      <c r="H48" s="10"/>
      <c r="I48" s="19"/>
      <c r="J48" s="10"/>
      <c r="K48" s="29"/>
    </row>
    <row r="49" spans="1:11" ht="24.75" customHeight="1">
      <c r="A49" s="31"/>
      <c r="B49" s="31"/>
      <c r="C49" s="31"/>
      <c r="D49" s="31"/>
      <c r="E49" s="31"/>
      <c r="G49" s="31"/>
      <c r="H49" s="31"/>
      <c r="I49" s="31"/>
      <c r="J49" s="31"/>
      <c r="K49" s="31"/>
    </row>
    <row r="50" spans="1:11" ht="56.25" customHeight="1">
      <c r="A50" s="31"/>
      <c r="B50" s="161" t="s">
        <v>129</v>
      </c>
      <c r="C50" s="161"/>
      <c r="D50" s="161"/>
      <c r="E50" s="162"/>
      <c r="F50" s="48"/>
      <c r="G50" s="169" t="s">
        <v>70</v>
      </c>
      <c r="H50" s="170"/>
      <c r="I50" s="170"/>
      <c r="J50" s="170"/>
      <c r="K50" s="170"/>
    </row>
    <row r="51" spans="1:11" ht="93" customHeight="1">
      <c r="A51" s="31"/>
      <c r="B51" s="49"/>
      <c r="C51" s="32" t="str">
        <f>C10</f>
        <v>Adverse sustainability impact</v>
      </c>
      <c r="D51" s="32" t="str">
        <f>D10</f>
        <v>SFDR wording for adverse sustainability indicators (qualititative or quantitative)</v>
      </c>
      <c r="E51" s="133" t="str">
        <f>E10</f>
        <v>Metric</v>
      </c>
      <c r="F51" s="50"/>
      <c r="G51" s="32" t="str">
        <f>G10</f>
        <v>Disclosed
E = Explicit
I = Implicit 
N = No</v>
      </c>
      <c r="H51" s="34" t="str">
        <f>H10</f>
        <v>Krones quantitative Performance (FY2022)</v>
      </c>
      <c r="I51" s="34" t="str">
        <f>I10</f>
        <v>Reporting metric</v>
      </c>
      <c r="J51" s="134" t="s">
        <v>11</v>
      </c>
      <c r="K51" s="134" t="str">
        <f>K10</f>
        <v>Summary</v>
      </c>
    </row>
    <row r="52" spans="1:11" ht="66.75" customHeight="1">
      <c r="A52" s="31"/>
      <c r="B52" s="129">
        <v>41</v>
      </c>
      <c r="C52" s="154" t="s">
        <v>50</v>
      </c>
      <c r="D52" s="94" t="s">
        <v>130</v>
      </c>
      <c r="E52" s="94" t="s">
        <v>131</v>
      </c>
      <c r="G52" s="96" t="s">
        <v>16</v>
      </c>
      <c r="H52" s="193" t="s">
        <v>56</v>
      </c>
      <c r="I52" s="97" t="s">
        <v>25</v>
      </c>
      <c r="J52" s="192" t="s">
        <v>195</v>
      </c>
      <c r="K52" s="98" t="s">
        <v>132</v>
      </c>
    </row>
    <row r="53" spans="1:11" ht="28.5" customHeight="1">
      <c r="A53" s="31"/>
      <c r="B53" s="36" t="s">
        <v>133</v>
      </c>
      <c r="C53" s="155"/>
      <c r="D53" s="94" t="s">
        <v>134</v>
      </c>
      <c r="E53" s="94" t="s">
        <v>135</v>
      </c>
      <c r="G53" s="97" t="s">
        <v>16</v>
      </c>
      <c r="H53" s="196" t="s">
        <v>136</v>
      </c>
      <c r="I53" s="167" t="s">
        <v>137</v>
      </c>
      <c r="J53" s="194" t="s">
        <v>198</v>
      </c>
      <c r="K53" s="197"/>
    </row>
    <row r="54" spans="1:11" ht="60.75" customHeight="1">
      <c r="A54" s="31"/>
      <c r="B54" s="36">
        <v>43</v>
      </c>
      <c r="C54" s="155"/>
      <c r="D54" s="94" t="s">
        <v>138</v>
      </c>
      <c r="E54" s="94" t="s">
        <v>139</v>
      </c>
      <c r="G54" s="101" t="s">
        <v>16</v>
      </c>
      <c r="H54" s="196" t="s">
        <v>140</v>
      </c>
      <c r="I54" s="168"/>
      <c r="J54" s="195"/>
      <c r="K54" s="197"/>
    </row>
    <row r="55" spans="1:11" ht="44.25" customHeight="1">
      <c r="A55" s="31"/>
      <c r="B55" s="36" t="s">
        <v>141</v>
      </c>
      <c r="C55" s="155"/>
      <c r="D55" s="94" t="s">
        <v>142</v>
      </c>
      <c r="E55" s="94" t="s">
        <v>143</v>
      </c>
      <c r="G55" s="97" t="s">
        <v>16</v>
      </c>
      <c r="H55" s="97" t="s">
        <v>56</v>
      </c>
      <c r="I55" s="97" t="s">
        <v>25</v>
      </c>
      <c r="J55" s="132" t="s">
        <v>144</v>
      </c>
      <c r="K55" s="99" t="s">
        <v>145</v>
      </c>
    </row>
    <row r="56" spans="1:11" ht="64.5" customHeight="1">
      <c r="A56" s="31"/>
      <c r="B56" s="36" t="s">
        <v>146</v>
      </c>
      <c r="C56" s="155"/>
      <c r="D56" s="94" t="s">
        <v>147</v>
      </c>
      <c r="E56" s="94" t="s">
        <v>148</v>
      </c>
      <c r="G56" s="97" t="s">
        <v>16</v>
      </c>
      <c r="H56" s="97" t="s">
        <v>56</v>
      </c>
      <c r="I56" s="97" t="s">
        <v>25</v>
      </c>
      <c r="J56" s="163" t="s">
        <v>57</v>
      </c>
      <c r="K56" s="165" t="s">
        <v>149</v>
      </c>
    </row>
    <row r="57" spans="1:11" ht="48.75" customHeight="1">
      <c r="A57" s="31"/>
      <c r="B57" s="36" t="s">
        <v>150</v>
      </c>
      <c r="C57" s="155"/>
      <c r="D57" s="94" t="s">
        <v>151</v>
      </c>
      <c r="E57" s="94" t="s">
        <v>152</v>
      </c>
      <c r="G57" s="97" t="s">
        <v>16</v>
      </c>
      <c r="H57" s="101" t="s">
        <v>56</v>
      </c>
      <c r="I57" s="103" t="s">
        <v>25</v>
      </c>
      <c r="J57" s="164"/>
      <c r="K57" s="166"/>
    </row>
    <row r="58" spans="1:11" ht="47.25" customHeight="1">
      <c r="A58" s="31"/>
      <c r="B58" s="157" t="s">
        <v>153</v>
      </c>
      <c r="C58" s="155"/>
      <c r="D58" s="159" t="s">
        <v>154</v>
      </c>
      <c r="E58" s="94" t="s">
        <v>155</v>
      </c>
      <c r="G58" s="101" t="s">
        <v>91</v>
      </c>
      <c r="H58" s="104"/>
      <c r="I58" s="97"/>
      <c r="J58" s="105"/>
      <c r="K58" s="106"/>
    </row>
    <row r="59" spans="1:11" ht="63.75" customHeight="1">
      <c r="A59" s="31"/>
      <c r="B59" s="158"/>
      <c r="C59" s="155"/>
      <c r="D59" s="160"/>
      <c r="E59" s="94" t="s">
        <v>156</v>
      </c>
      <c r="G59" s="97" t="s">
        <v>91</v>
      </c>
      <c r="H59" s="101"/>
      <c r="I59" s="97"/>
      <c r="J59" s="105"/>
      <c r="K59" s="100"/>
    </row>
    <row r="60" spans="1:11" ht="83.25" customHeight="1">
      <c r="A60" s="31"/>
      <c r="B60" s="36" t="s">
        <v>157</v>
      </c>
      <c r="C60" s="156"/>
      <c r="D60" s="94" t="s">
        <v>158</v>
      </c>
      <c r="E60" s="94" t="s">
        <v>159</v>
      </c>
      <c r="G60" s="101" t="s">
        <v>91</v>
      </c>
      <c r="H60" s="107"/>
      <c r="I60" s="103"/>
      <c r="J60" s="108"/>
      <c r="K60" s="102"/>
    </row>
    <row r="61" spans="1:11" ht="102.75" customHeight="1">
      <c r="A61" s="31"/>
      <c r="B61" s="35" t="s">
        <v>160</v>
      </c>
      <c r="C61" s="154" t="s">
        <v>161</v>
      </c>
      <c r="D61" s="95" t="s">
        <v>162</v>
      </c>
      <c r="E61" s="95" t="s">
        <v>163</v>
      </c>
      <c r="G61" s="97" t="s">
        <v>16</v>
      </c>
      <c r="H61" s="193" t="s">
        <v>56</v>
      </c>
      <c r="I61" s="97" t="s">
        <v>25</v>
      </c>
      <c r="J61" s="146" t="s">
        <v>197</v>
      </c>
      <c r="K61" s="98" t="s">
        <v>164</v>
      </c>
    </row>
    <row r="62" spans="1:11" ht="81.75" customHeight="1">
      <c r="A62" s="31"/>
      <c r="B62" s="36" t="s">
        <v>165</v>
      </c>
      <c r="C62" s="155"/>
      <c r="D62" s="94" t="s">
        <v>166</v>
      </c>
      <c r="E62" s="94" t="s">
        <v>167</v>
      </c>
      <c r="G62" s="97" t="s">
        <v>16</v>
      </c>
      <c r="H62" s="97" t="s">
        <v>56</v>
      </c>
      <c r="I62" s="97" t="s">
        <v>25</v>
      </c>
      <c r="J62" s="142" t="s">
        <v>168</v>
      </c>
      <c r="K62" s="101"/>
    </row>
    <row r="63" spans="1:11" ht="65.25" customHeight="1">
      <c r="A63" s="31"/>
      <c r="B63" s="36" t="s">
        <v>169</v>
      </c>
      <c r="C63" s="155"/>
      <c r="D63" s="94" t="s">
        <v>170</v>
      </c>
      <c r="E63" s="94" t="s">
        <v>171</v>
      </c>
      <c r="G63" s="97" t="s">
        <v>16</v>
      </c>
      <c r="H63" s="101" t="s">
        <v>56</v>
      </c>
      <c r="I63" s="141" t="s">
        <v>25</v>
      </c>
      <c r="J63" s="143" t="s">
        <v>57</v>
      </c>
      <c r="K63" s="144" t="s">
        <v>172</v>
      </c>
    </row>
    <row r="64" spans="1:11" ht="103.5" customHeight="1">
      <c r="A64" s="31"/>
      <c r="B64" s="36" t="s">
        <v>173</v>
      </c>
      <c r="C64" s="155"/>
      <c r="D64" s="94" t="s">
        <v>174</v>
      </c>
      <c r="E64" s="94" t="s">
        <v>175</v>
      </c>
      <c r="G64" s="97" t="s">
        <v>16</v>
      </c>
      <c r="H64" s="97" t="s">
        <v>24</v>
      </c>
      <c r="I64" s="97" t="s">
        <v>25</v>
      </c>
      <c r="J64" s="140"/>
      <c r="K64" s="101"/>
    </row>
    <row r="65" spans="1:11" ht="114.75" customHeight="1">
      <c r="A65" s="31"/>
      <c r="B65" s="36" t="s">
        <v>176</v>
      </c>
      <c r="C65" s="155"/>
      <c r="D65" s="94" t="s">
        <v>177</v>
      </c>
      <c r="E65" s="94" t="s">
        <v>178</v>
      </c>
      <c r="G65" s="109" t="s">
        <v>16</v>
      </c>
      <c r="H65" s="198" t="s">
        <v>56</v>
      </c>
      <c r="I65" s="97" t="s">
        <v>25</v>
      </c>
      <c r="J65" s="146" t="s">
        <v>196</v>
      </c>
      <c r="K65" s="147" t="s">
        <v>179</v>
      </c>
    </row>
    <row r="66" spans="1:11" ht="54" customHeight="1">
      <c r="A66" s="31"/>
      <c r="B66" s="36" t="s">
        <v>180</v>
      </c>
      <c r="C66" s="156"/>
      <c r="D66" s="94" t="s">
        <v>181</v>
      </c>
      <c r="E66" s="94" t="s">
        <v>182</v>
      </c>
      <c r="G66" s="111" t="s">
        <v>91</v>
      </c>
      <c r="H66" s="110"/>
      <c r="I66" s="110"/>
      <c r="J66" s="112"/>
      <c r="K66" s="113"/>
    </row>
    <row r="67" spans="1:11" ht="63" customHeight="1">
      <c r="A67" s="31"/>
      <c r="B67" s="36" t="s">
        <v>183</v>
      </c>
      <c r="C67" s="154" t="s">
        <v>184</v>
      </c>
      <c r="D67" s="94" t="s">
        <v>185</v>
      </c>
      <c r="E67" s="94" t="s">
        <v>186</v>
      </c>
      <c r="G67" s="110" t="s">
        <v>16</v>
      </c>
      <c r="H67" s="110" t="s">
        <v>56</v>
      </c>
      <c r="I67" s="110" t="s">
        <v>25</v>
      </c>
      <c r="J67" s="143" t="s">
        <v>57</v>
      </c>
      <c r="K67" s="1" t="s">
        <v>187</v>
      </c>
    </row>
    <row r="68" spans="1:11" ht="99.75" customHeight="1">
      <c r="A68" s="31"/>
      <c r="B68" s="36" t="s">
        <v>188</v>
      </c>
      <c r="C68" s="155"/>
      <c r="D68" s="94" t="s">
        <v>189</v>
      </c>
      <c r="E68" s="94" t="s">
        <v>190</v>
      </c>
      <c r="G68" s="111" t="s">
        <v>91</v>
      </c>
      <c r="H68" s="111"/>
      <c r="I68" s="114"/>
      <c r="J68" s="110"/>
      <c r="K68" s="115"/>
    </row>
    <row r="69" spans="1:11" ht="78.75" customHeight="1">
      <c r="A69" s="31"/>
      <c r="B69" s="157">
        <v>57</v>
      </c>
      <c r="C69" s="155"/>
      <c r="D69" s="94" t="s">
        <v>191</v>
      </c>
      <c r="E69" s="94" t="s">
        <v>192</v>
      </c>
      <c r="G69" s="111" t="s">
        <v>91</v>
      </c>
      <c r="H69" s="116"/>
      <c r="I69" s="114"/>
      <c r="J69" s="148"/>
      <c r="K69" s="151"/>
    </row>
    <row r="70" spans="1:11" ht="84.75" customHeight="1">
      <c r="A70" s="31"/>
      <c r="B70" s="158"/>
      <c r="C70" s="156"/>
      <c r="D70" s="94" t="s">
        <v>191</v>
      </c>
      <c r="E70" s="94" t="s">
        <v>193</v>
      </c>
      <c r="G70" s="111" t="s">
        <v>91</v>
      </c>
      <c r="H70" s="116"/>
      <c r="I70" s="117"/>
      <c r="J70" s="149"/>
      <c r="K70" s="150"/>
    </row>
    <row r="71" spans="1:11" s="31" customFormat="1"/>
    <row r="72" spans="1:11" s="31" customFormat="1" ht="24.75" customHeight="1"/>
  </sheetData>
  <mergeCells count="35">
    <mergeCell ref="B9:E9"/>
    <mergeCell ref="B11:B14"/>
    <mergeCell ref="C11:C17"/>
    <mergeCell ref="D11:D14"/>
    <mergeCell ref="J11:J14"/>
    <mergeCell ref="G9:K9"/>
    <mergeCell ref="K11:K14"/>
    <mergeCell ref="B20:B21"/>
    <mergeCell ref="C20:C21"/>
    <mergeCell ref="D20:D21"/>
    <mergeCell ref="C22:C26"/>
    <mergeCell ref="B29:E29"/>
    <mergeCell ref="B45:B46"/>
    <mergeCell ref="D45:D46"/>
    <mergeCell ref="C31:C34"/>
    <mergeCell ref="H31:H32"/>
    <mergeCell ref="G29:K29"/>
    <mergeCell ref="K31:K32"/>
    <mergeCell ref="C36:C48"/>
    <mergeCell ref="D36:D37"/>
    <mergeCell ref="B36:B37"/>
    <mergeCell ref="I31:I32"/>
    <mergeCell ref="J31:J32"/>
    <mergeCell ref="B50:E50"/>
    <mergeCell ref="C52:C60"/>
    <mergeCell ref="J53:J54"/>
    <mergeCell ref="J56:J57"/>
    <mergeCell ref="K56:K57"/>
    <mergeCell ref="I53:I54"/>
    <mergeCell ref="G50:K50"/>
    <mergeCell ref="C67:C70"/>
    <mergeCell ref="B69:B70"/>
    <mergeCell ref="B58:B59"/>
    <mergeCell ref="D58:D59"/>
    <mergeCell ref="C61:C66"/>
  </mergeCells>
  <phoneticPr fontId="3" type="noConversion"/>
  <hyperlinks>
    <hyperlink ref="J34" r:id="rId1" xr:uid="{CF4D5A00-AF33-4FA6-9BF2-932C525EC7D1}"/>
    <hyperlink ref="J52" r:id="rId2" location="page=113" xr:uid="{6F85C5EA-7751-4446-8039-0A5991FF4104}"/>
    <hyperlink ref="J61" r:id="rId3" location="page=112" xr:uid="{3D73DCD3-C26C-48C3-9602-6352BD627CC5}"/>
    <hyperlink ref="J56" r:id="rId4" display="Krones Group Code of Conduct" xr:uid="{2035C369-21C3-490B-AA60-31415C5CA259}"/>
    <hyperlink ref="J53" r:id="rId5" location="page=82" display="AR 2022 (p.82)" xr:uid="{86A3E93F-40FA-4122-9C3F-E0BC7A724261}"/>
    <hyperlink ref="J55" r:id="rId6" display="Krones Group Supplier Code" xr:uid="{6B65DC5B-EB77-4CF7-8C1C-02D3C5C5DEAA}"/>
    <hyperlink ref="J38" r:id="rId7" location="page=109" xr:uid="{A1E9A9FD-308F-4DA4-9C8A-9607F3687F11}"/>
    <hyperlink ref="J36" r:id="rId8" location="page=86" xr:uid="{7EF6F102-FE3A-4070-985B-BFFAC66FB289}"/>
    <hyperlink ref="J11:J14" r:id="rId9" location="page=86" display="AR 2023 (p.86)" xr:uid="{F787FE6C-7D34-483A-B3DB-3E04EE45B65E}"/>
    <hyperlink ref="J20" r:id="rId10" location="page=86" xr:uid="{284877DC-D4C9-40AE-AACF-0375E6CE9908}"/>
    <hyperlink ref="J25" r:id="rId11" location="page=210" xr:uid="{B7E86173-ABC7-499D-B7A2-4622A00E96BA}"/>
    <hyperlink ref="J62" r:id="rId12" xr:uid="{B53A5EC6-7816-457F-80BE-7012664CB5DD}"/>
    <hyperlink ref="J63" r:id="rId13" display="Krones Group Code of Conduct" xr:uid="{C9E7AA76-22B8-48C2-884D-323B80F0F209}"/>
    <hyperlink ref="J67" r:id="rId14" display="Krones Group Code of Conduct" xr:uid="{15CBC83B-42D5-4579-AD41-2E26525BE54B}"/>
    <hyperlink ref="J24" r:id="rId15" location="page=126" xr:uid="{2424E08B-4BE9-4D55-8387-8709AC20F0EB}"/>
    <hyperlink ref="J23" r:id="rId16" display="Krones Group Code of Conduct" xr:uid="{2A9A0C6F-6A76-4D0A-8612-491759B33AD9}"/>
    <hyperlink ref="J65" r:id="rId17" location="page=116" xr:uid="{7DB1BF83-F553-4762-8C6C-6A155A9B4C83}"/>
    <hyperlink ref="J53:J54" r:id="rId18" location="page=86" display="AR 2023 (p.86)" xr:uid="{0CC79F4E-78B9-43E3-B93A-25CB86CF6CBE}"/>
  </hyperlinks>
  <pageMargins left="0.7" right="0.7" top="0.75" bottom="0.75" header="0.3" footer="0.3"/>
  <pageSetup paperSize="9" orientation="portrait" r:id="rId19"/>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A3153551ABE2409289F7FC774301B6" ma:contentTypeVersion="18" ma:contentTypeDescription="Create a new document." ma:contentTypeScope="" ma:versionID="d5c9ad7538acb567138fa7392ca4653e">
  <xsd:schema xmlns:xsd="http://www.w3.org/2001/XMLSchema" xmlns:xs="http://www.w3.org/2001/XMLSchema" xmlns:p="http://schemas.microsoft.com/office/2006/metadata/properties" xmlns:ns2="fc43ad15-c6b8-4f49-b9cf-2232cc9163b1" xmlns:ns3="a0599815-f6f8-46ac-80d3-75fb78033efe" targetNamespace="http://schemas.microsoft.com/office/2006/metadata/properties" ma:root="true" ma:fieldsID="37e7004841af3a94e5152d0b58f1d9eb" ns2:_="" ns3:_="">
    <xsd:import namespace="fc43ad15-c6b8-4f49-b9cf-2232cc9163b1"/>
    <xsd:import namespace="a0599815-f6f8-46ac-80d3-75fb78033e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3ad15-c6b8-4f49-b9cf-2232cc916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b45e810-c16f-4cf1-b108-ce06fd0398a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Tags" ma:index="25"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Action"/>
                        <xsd:enumeration value="Executive"/>
                        <xsd:enumeration value="Team"/>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599815-f6f8-46ac-80d3-75fb78033e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9e68731-25fe-42fc-9999-7dbdfb5a6916}" ma:internalName="TaxCatchAll" ma:showField="CatchAllData" ma:web="a0599815-f6f8-46ac-80d3-75fb78033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43ad15-c6b8-4f49-b9cf-2232cc9163b1">
      <Terms xmlns="http://schemas.microsoft.com/office/infopath/2007/PartnerControls"/>
    </lcf76f155ced4ddcb4097134ff3c332f>
    <TaxCatchAll xmlns="a0599815-f6f8-46ac-80d3-75fb78033efe" xsi:nil="true"/>
    <Tags xmlns="fc43ad15-c6b8-4f49-b9cf-2232cc9163b1" xsi:nil="true"/>
  </documentManagement>
</p:properties>
</file>

<file path=customXml/itemProps1.xml><?xml version="1.0" encoding="utf-8"?>
<ds:datastoreItem xmlns:ds="http://schemas.openxmlformats.org/officeDocument/2006/customXml" ds:itemID="{FE43AE9B-CD03-443F-A528-48C518FA7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3ad15-c6b8-4f49-b9cf-2232cc9163b1"/>
    <ds:schemaRef ds:uri="a0599815-f6f8-46ac-80d3-75fb78033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5363E-2CB8-4397-8F6E-6725538C6D83}">
  <ds:schemaRefs>
    <ds:schemaRef ds:uri="http://schemas.microsoft.com/sharepoint/v3/contenttype/forms"/>
  </ds:schemaRefs>
</ds:datastoreItem>
</file>

<file path=customXml/itemProps3.xml><?xml version="1.0" encoding="utf-8"?>
<ds:datastoreItem xmlns:ds="http://schemas.openxmlformats.org/officeDocument/2006/customXml" ds:itemID="{4F501F0C-D257-402F-B6B3-3E242AEFA92C}">
  <ds:schemaRefs>
    <ds:schemaRef ds:uri="http://schemas.microsoft.com/office/2006/metadata/properties"/>
    <ds:schemaRef ds:uri="http://schemas.microsoft.com/office/infopath/2007/PartnerControls"/>
    <ds:schemaRef ds:uri="fc43ad15-c6b8-4f49-b9cf-2232cc9163b1"/>
    <ds:schemaRef ds:uri="a0599815-f6f8-46ac-80d3-75fb78033ef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Disclaimer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McDonald, Lynn</dc:creator>
  <cp:keywords/>
  <dc:description/>
  <cp:lastModifiedBy>Schindler, Franz</cp:lastModifiedBy>
  <cp:revision/>
  <dcterms:created xsi:type="dcterms:W3CDTF">2023-08-07T11:49:47Z</dcterms:created>
  <dcterms:modified xsi:type="dcterms:W3CDTF">2024-03-22T10:06:06Z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0x01010012A3153551ABE2409289F7FC774301B6</vt:lpwstr>
  </property>
  <property fmtid="{D5CDD505-2E9C-101B-9397-08002B2CF9AE}" pid="3" name="MediaServiceImageTags">
    <vt:lpwstr/>
  </property>
  <property fmtid="{D5CDD505-2E9C-101B-9397-08002B2CF9AE}" pid="4" name="_AdHocReviewCycleID">
    <vt:i4>-666792133</vt:i4>
  </property>
  <property fmtid="{D5CDD505-2E9C-101B-9397-08002B2CF9AE}" pid="5" name="_NewReviewCycle">
    <vt:lpwstr/>
  </property>
  <property fmtid="{D5CDD505-2E9C-101B-9397-08002B2CF9AE}" pid="6" name="_EmailSubject">
    <vt:lpwstr>Excel-File für Downloadbereich Homepage (SFDR-PAI)</vt:lpwstr>
  </property>
  <property fmtid="{D5CDD505-2E9C-101B-9397-08002B2CF9AE}" pid="7" name="_AuthorEmail">
    <vt:lpwstr>Luisa.Muehl@krones.com</vt:lpwstr>
  </property>
  <property fmtid="{D5CDD505-2E9C-101B-9397-08002B2CF9AE}" pid="8" name="_AuthorEmailDisplayName">
    <vt:lpwstr>Muehl, Luisa</vt:lpwstr>
  </property>
  <property fmtid="{D5CDD505-2E9C-101B-9397-08002B2CF9AE}" pid="9" name="_PreviousAdHocReviewCycleID">
    <vt:i4>-2121856061</vt:i4>
  </property>
  <property fmtid="{D5CDD505-2E9C-101B-9397-08002B2CF9AE}" pid="10" name="_ReviewingToolsShownOnce">
    <vt:lpwstr/>
  </property>
</Properties>
</file>